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chihiro-yoshiki\Desktop\進行中\帳票関連\"/>
    </mc:Choice>
  </mc:AlternateContent>
  <xr:revisionPtr revIDLastSave="0" documentId="8_{DA3DAC1A-AFC1-4D0A-9587-15F52FD06A48}" xr6:coauthVersionLast="47" xr6:coauthVersionMax="47" xr10:uidLastSave="{00000000-0000-0000-0000-000000000000}"/>
  <bookViews>
    <workbookView xWindow="-110" yWindow="-110" windowWidth="19420" windowHeight="10420" activeTab="1" xr2:uid="{00000000-000D-0000-FFFF-FFFF00000000}"/>
  </bookViews>
  <sheets>
    <sheet name="備考" sheetId="5" r:id="rId1"/>
    <sheet name="通リハ" sheetId="3" r:id="rId2"/>
  </sheets>
  <definedNames>
    <definedName name="_xlnm.Print_Area" localSheetId="1">通リハ!$A$1:$K$39</definedName>
    <definedName name="_xlnm.Print_Area" localSheetId="0">備考!$A$1:$Q$65</definedName>
    <definedName name="_xlnm.Print_Titles" localSheetId="1">通リハ!$1:$10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3" l="1"/>
  <c r="V42" i="3" l="1"/>
  <c r="V16" i="3"/>
  <c r="V41" i="3" l="1"/>
  <c r="V15" i="3" l="1"/>
  <c r="V40" i="3" l="1"/>
  <c r="V12" i="3" l="1"/>
  <c r="V23" i="3" l="1"/>
  <c r="V14" i="3" l="1"/>
  <c r="V35" i="3" l="1"/>
  <c r="V34" i="3"/>
  <c r="V31" i="3"/>
  <c r="V28" i="3"/>
  <c r="V27" i="3"/>
  <c r="V26" i="3"/>
  <c r="V25" i="3"/>
  <c r="V24" i="3"/>
  <c r="V22" i="3"/>
  <c r="V21" i="3"/>
  <c r="V20" i="3"/>
  <c r="V19" i="3"/>
  <c r="V18" i="3"/>
  <c r="V13" i="3"/>
  <c r="V11" i="3"/>
  <c r="V9" i="3"/>
  <c r="V8" i="3"/>
  <c r="AH7" i="3"/>
  <c r="AG7" i="3"/>
  <c r="AF7" i="3"/>
  <c r="AA7" i="3"/>
  <c r="M7" i="3" l="1"/>
  <c r="N7" i="3" l="1"/>
  <c r="O7" i="3" s="1"/>
  <c r="P7" i="3" l="1"/>
  <c r="T7" i="3" l="1"/>
  <c r="U7" i="3" l="1"/>
  <c r="Z7" i="3" s="1"/>
  <c r="AB7" i="3" l="1"/>
  <c r="D1" i="3"/>
</calcChain>
</file>

<file path=xl/sharedStrings.xml><?xml version="1.0" encoding="utf-8"?>
<sst xmlns="http://schemas.openxmlformats.org/spreadsheetml/2006/main" count="136" uniqueCount="128">
  <si>
    <t>（別紙１）</t>
    <rPh sb="1" eb="3">
      <t>ベッシ</t>
    </rPh>
    <phoneticPr fontId="2"/>
  </si>
  <si>
    <t>事業所番号</t>
    <rPh sb="0" eb="3">
      <t>ジギョウショ</t>
    </rPh>
    <rPh sb="3" eb="5">
      <t>バンゴウ</t>
    </rPh>
    <phoneticPr fontId="2"/>
  </si>
  <si>
    <t>事業所名</t>
    <rPh sb="0" eb="3">
      <t>ジギョウショ</t>
    </rPh>
    <rPh sb="3" eb="4">
      <t>メイ</t>
    </rPh>
    <phoneticPr fontId="2"/>
  </si>
  <si>
    <t>事業所の担当者</t>
    <rPh sb="0" eb="3">
      <t>ジギョウショ</t>
    </rPh>
    <rPh sb="4" eb="7">
      <t>タントウシャ</t>
    </rPh>
    <phoneticPr fontId="2"/>
  </si>
  <si>
    <t>各サービス共通地域区分</t>
    <rPh sb="0" eb="1">
      <t>カク</t>
    </rPh>
    <rPh sb="5" eb="7">
      <t>キョウツウ</t>
    </rPh>
    <phoneticPr fontId="2"/>
  </si>
  <si>
    <t>加算の異動年月日</t>
    <rPh sb="0" eb="2">
      <t>カサン</t>
    </rPh>
    <rPh sb="3" eb="5">
      <t>イドウ</t>
    </rPh>
    <rPh sb="5" eb="8">
      <t>ネンガッピ</t>
    </rPh>
    <phoneticPr fontId="2"/>
  </si>
  <si>
    <t>提供サービス</t>
  </si>
  <si>
    <t>施設等の区分</t>
  </si>
  <si>
    <t>人員配置区分</t>
  </si>
  <si>
    <t>そ　 　　の　 　　他　　 　該　　 　当　　 　す 　　　る 　　　体 　　　制 　　　等</t>
  </si>
  <si>
    <t>割 引</t>
  </si>
  <si>
    <t>職員の欠員による減算の状況</t>
  </si>
  <si>
    <t>介護職員処遇改善加算</t>
  </si>
  <si>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</si>
  <si>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若年性認知症利用者受入加算</t>
  </si>
  <si>
    <t>　　　　介 護 給 付 費 算 定 に 係 る 体 制 等 状 況 一 覧 表</t>
    <phoneticPr fontId="2"/>
  </si>
  <si>
    <t>時間延長サービス体制</t>
  </si>
  <si>
    <t>認知症短期集中リハビリテーション実施加算</t>
  </si>
  <si>
    <t>生活行為向上リハビリテーション実施加算</t>
  </si>
  <si>
    <t>中重度者ケア体制加算</t>
  </si>
  <si>
    <t>運動機能向上体制</t>
    <rPh sb="0" eb="2">
      <t>ウンドウ</t>
    </rPh>
    <rPh sb="2" eb="4">
      <t>キノウ</t>
    </rPh>
    <rPh sb="4" eb="6">
      <t>コウジョウ</t>
    </rPh>
    <rPh sb="6" eb="8">
      <t>タイセイ</t>
    </rPh>
    <phoneticPr fontId="2"/>
  </si>
  <si>
    <t>選択的サービス複数実施加算</t>
    <rPh sb="0" eb="3">
      <t>センタクテキ</t>
    </rPh>
    <rPh sb="7" eb="9">
      <t>フクスウ</t>
    </rPh>
    <rPh sb="9" eb="11">
      <t>ジッシ</t>
    </rPh>
    <rPh sb="11" eb="13">
      <t>カサン</t>
    </rPh>
    <phoneticPr fontId="2"/>
  </si>
  <si>
    <t>事業所評価加算［申出］の有無</t>
    <rPh sb="0" eb="3">
      <t>ジギョウショ</t>
    </rPh>
    <rPh sb="3" eb="5">
      <t>ヒョウカ</t>
    </rPh>
    <rPh sb="5" eb="7">
      <t>カサン</t>
    </rPh>
    <rPh sb="8" eb="10">
      <t>モウシデ</t>
    </rPh>
    <rPh sb="12" eb="14">
      <t>ウム</t>
    </rPh>
    <phoneticPr fontId="2"/>
  </si>
  <si>
    <t>【（介護予防）通所リハビリテーション】</t>
    <rPh sb="2" eb="4">
      <t>カイゴ</t>
    </rPh>
    <rPh sb="4" eb="6">
      <t>ヨボウ</t>
    </rPh>
    <rPh sb="7" eb="9">
      <t>ツウショ</t>
    </rPh>
    <phoneticPr fontId="2"/>
  </si>
  <si>
    <t>通所リハビリテーション</t>
    <rPh sb="0" eb="2">
      <t>ツウショ</t>
    </rPh>
    <phoneticPr fontId="2"/>
  </si>
  <si>
    <t>介護予防通所リハビリテーション</t>
    <rPh sb="0" eb="2">
      <t>カイゴ</t>
    </rPh>
    <rPh sb="2" eb="4">
      <t>ヨボウ</t>
    </rPh>
    <rPh sb="4" eb="6">
      <t>ツウショ</t>
    </rPh>
    <phoneticPr fontId="2"/>
  </si>
  <si>
    <t>サービス提供体制強化加算</t>
    <phoneticPr fontId="2"/>
  </si>
  <si>
    <t>※届出を出すサービスについて，全ての加算の状況について該当する番号に ☑ をつけてください。</t>
    <phoneticPr fontId="2"/>
  </si>
  <si>
    <t>※特定処遇改善加算算定には既存加算Ⅰ～Ⅲの算定が必要です。</t>
    <rPh sb="1" eb="3">
      <t>トクテイ</t>
    </rPh>
    <rPh sb="3" eb="5">
      <t>ショグウ</t>
    </rPh>
    <rPh sb="5" eb="7">
      <t>カイゼン</t>
    </rPh>
    <rPh sb="7" eb="9">
      <t>カサン</t>
    </rPh>
    <rPh sb="9" eb="11">
      <t>サンテイ</t>
    </rPh>
    <rPh sb="13" eb="15">
      <t>キゾン</t>
    </rPh>
    <rPh sb="15" eb="17">
      <t>カサン</t>
    </rPh>
    <rPh sb="21" eb="23">
      <t>サンテイ</t>
    </rPh>
    <rPh sb="24" eb="26">
      <t>ヒツヨウ</t>
    </rPh>
    <phoneticPr fontId="2"/>
  </si>
  <si>
    <t>※チェックが誤っているかチェックが漏れている項目があります。</t>
    <rPh sb="6" eb="7">
      <t>アヤマ</t>
    </rPh>
    <phoneticPr fontId="2"/>
  </si>
  <si>
    <t>※事業所評価加算と生活行為向上リハビリテーション実施加算は同時に算定できません。</t>
    <rPh sb="1" eb="4">
      <t>ジギョウショ</t>
    </rPh>
    <rPh sb="4" eb="6">
      <t>ヒョウカ</t>
    </rPh>
    <rPh sb="6" eb="8">
      <t>カサン</t>
    </rPh>
    <rPh sb="9" eb="11">
      <t>セイカツ</t>
    </rPh>
    <rPh sb="11" eb="13">
      <t>コウイ</t>
    </rPh>
    <rPh sb="13" eb="15">
      <t>コウジョウ</t>
    </rPh>
    <rPh sb="24" eb="26">
      <t>ジッシ</t>
    </rPh>
    <rPh sb="26" eb="28">
      <t>カサン</t>
    </rPh>
    <rPh sb="29" eb="31">
      <t>ドウジ</t>
    </rPh>
    <rPh sb="32" eb="34">
      <t>サンテイ</t>
    </rPh>
    <phoneticPr fontId="2"/>
  </si>
  <si>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</si>
  <si>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phoneticPr fontId="2"/>
  </si>
  <si>
    <t>　　　11 「看護体制強化加算」については、「看護体制強化加算に係る届出書」（別紙８－２）を添付してください。</t>
    <phoneticPr fontId="2"/>
  </si>
  <si>
    <t>　　　　　　「医師の配置」…医師、「精神科医師定期的療養指導」…精神科医師、「夜間勤務条件基準」…夜勤を行う看護師（准看護師）と介護職員の配置状況　等</t>
  </si>
  <si>
    <t>　　　13 「時間延長サービス体制」については、実際に利用者に対して延長サービスを行うことが可能な場合に記載してください。</t>
    <phoneticPr fontId="2"/>
  </si>
  <si>
    <t>　　　16 「送迎体制」については、実際に利用者の送迎が可能な場合に記載してください。</t>
    <phoneticPr fontId="2"/>
  </si>
  <si>
    <t>　　　23 「職員の欠員による減算の状況」については、以下の要領で記載してください。</t>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</si>
  <si>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</si>
  <si>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</si>
  <si>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</si>
  <si>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</si>
  <si>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</si>
  <si>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</si>
  <si>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５　短期入所療養介護及び介護療養型医療施設にあっては、同一の施設区分で事業の実施が複数の病棟にわたる場合は、病棟ごとに届け出てください。</t>
    <phoneticPr fontId="2"/>
  </si>
  <si>
    <t>老健</t>
    <rPh sb="0" eb="2">
      <t>ロウケン</t>
    </rPh>
    <phoneticPr fontId="2"/>
  </si>
  <si>
    <t>医療院</t>
    <rPh sb="0" eb="2">
      <t>イリョウ</t>
    </rPh>
    <rPh sb="2" eb="3">
      <t>イン</t>
    </rPh>
    <phoneticPr fontId="2"/>
  </si>
  <si>
    <t>病院</t>
    <rPh sb="0" eb="2">
      <t>ビョウイン</t>
    </rPh>
    <phoneticPr fontId="2"/>
  </si>
  <si>
    <t>※施設区分の介護給付と予防給付の対応関係が誤っています。</t>
    <rPh sb="1" eb="3">
      <t>シセツ</t>
    </rPh>
    <rPh sb="3" eb="5">
      <t>クブン</t>
    </rPh>
    <rPh sb="6" eb="8">
      <t>カイゴ</t>
    </rPh>
    <rPh sb="8" eb="10">
      <t>キュウフ</t>
    </rPh>
    <rPh sb="11" eb="13">
      <t>ヨボウ</t>
    </rPh>
    <rPh sb="13" eb="15">
      <t>キュウフ</t>
    </rPh>
    <rPh sb="16" eb="18">
      <t>タイオウ</t>
    </rPh>
    <rPh sb="18" eb="20">
      <t>カンケイ</t>
    </rPh>
    <rPh sb="21" eb="22">
      <t>アヤマ</t>
    </rPh>
    <phoneticPr fontId="2"/>
  </si>
  <si>
    <t>特定(L2)</t>
    <rPh sb="0" eb="2">
      <t>トクテイ</t>
    </rPh>
    <phoneticPr fontId="2"/>
  </si>
  <si>
    <t>特定Ⅰ(L3)</t>
    <rPh sb="0" eb="2">
      <t>トクテイ</t>
    </rPh>
    <phoneticPr fontId="2"/>
  </si>
  <si>
    <t>施設区分(L4)</t>
    <rPh sb="0" eb="2">
      <t>シセツ</t>
    </rPh>
    <rPh sb="2" eb="4">
      <t>クブン</t>
    </rPh>
    <phoneticPr fontId="2"/>
  </si>
  <si>
    <t>生活リハ(S2)</t>
    <rPh sb="0" eb="2">
      <t>セイカツ</t>
    </rPh>
    <phoneticPr fontId="2"/>
  </si>
  <si>
    <t>リハ一択(S3)</t>
    <rPh sb="2" eb="3">
      <t>イチ</t>
    </rPh>
    <rPh sb="3" eb="4">
      <t>タク</t>
    </rPh>
    <phoneticPr fontId="2"/>
  </si>
  <si>
    <t>リハビリテーション提供体制加算</t>
    <phoneticPr fontId="2"/>
  </si>
  <si>
    <t>施設区分エラー</t>
    <rPh sb="0" eb="2">
      <t>シセツ</t>
    </rPh>
    <rPh sb="2" eb="4">
      <t>クブン</t>
    </rPh>
    <phoneticPr fontId="2"/>
  </si>
  <si>
    <t>※介護給付と予防給付のリハビリテーションマネジメント加算の対応関係が誤っています。</t>
    <rPh sb="26" eb="28">
      <t>カサン</t>
    </rPh>
    <rPh sb="29" eb="31">
      <t>タイオウ</t>
    </rPh>
    <rPh sb="31" eb="33">
      <t>カンケイ</t>
    </rPh>
    <rPh sb="34" eb="35">
      <t>アヤマ</t>
    </rPh>
    <phoneticPr fontId="2"/>
  </si>
  <si>
    <t>予防リハ(S4)</t>
    <rPh sb="0" eb="2">
      <t>ヨボウ</t>
    </rPh>
    <phoneticPr fontId="2"/>
  </si>
  <si>
    <t>事業所評価(Z1)</t>
    <rPh sb="0" eb="3">
      <t>ジギョウショ</t>
    </rPh>
    <rPh sb="3" eb="5">
      <t>ヒョウカ</t>
    </rPh>
    <phoneticPr fontId="2"/>
  </si>
  <si>
    <t>生活行為向上リハビリテーション実施加算</t>
    <phoneticPr fontId="2"/>
  </si>
  <si>
    <t>※この加算の算定にはリハビリテーションマネジメント加算の算定が必要です。</t>
    <rPh sb="6" eb="8">
      <t>サンテイ</t>
    </rPh>
    <rPh sb="25" eb="27">
      <t>カサン</t>
    </rPh>
    <rPh sb="28" eb="30">
      <t>サンテイ</t>
    </rPh>
    <rPh sb="31" eb="33">
      <t>ヒツヨウ</t>
    </rPh>
    <phoneticPr fontId="2"/>
  </si>
  <si>
    <t>職員の欠員による減算の状況</t>
    <phoneticPr fontId="2"/>
  </si>
  <si>
    <t>認知リハⅠ(S1)</t>
    <rPh sb="0" eb="2">
      <t>ニンチ</t>
    </rPh>
    <phoneticPr fontId="2"/>
  </si>
  <si>
    <t>認知リハⅡ(S2)</t>
    <rPh sb="0" eb="2">
      <t>ニンチ</t>
    </rPh>
    <phoneticPr fontId="2"/>
  </si>
  <si>
    <t>人員減算</t>
    <rPh sb="0" eb="2">
      <t>ジンイン</t>
    </rPh>
    <rPh sb="2" eb="4">
      <t>ゲンサン</t>
    </rPh>
    <phoneticPr fontId="2"/>
  </si>
  <si>
    <t>選択(L1)</t>
    <rPh sb="0" eb="2">
      <t>センタク</t>
    </rPh>
    <phoneticPr fontId="2"/>
  </si>
  <si>
    <t>エラーメッセージ</t>
    <phoneticPr fontId="2"/>
  </si>
  <si>
    <t>Ⅰ～Ⅲ</t>
    <phoneticPr fontId="2"/>
  </si>
  <si>
    <t>感染症又は災害の発生を理由とする利用者の
減少が一定以上生じている場合の対応</t>
    <rPh sb="0" eb="3">
      <t>カンセンショウ</t>
    </rPh>
    <rPh sb="3" eb="4">
      <t>マタ</t>
    </rPh>
    <rPh sb="5" eb="7">
      <t>サイガイ</t>
    </rPh>
    <rPh sb="8" eb="10">
      <t>ハッセイ</t>
    </rPh>
    <rPh sb="11" eb="13">
      <t>リユウ</t>
    </rPh>
    <rPh sb="16" eb="19">
      <t>リヨウシャ</t>
    </rPh>
    <rPh sb="21" eb="23">
      <t>ゲンショウ</t>
    </rPh>
    <rPh sb="24" eb="26">
      <t>イッテイ</t>
    </rPh>
    <rPh sb="26" eb="28">
      <t>イジョウ</t>
    </rPh>
    <rPh sb="28" eb="29">
      <t>ショウ</t>
    </rPh>
    <rPh sb="33" eb="35">
      <t>バアイ</t>
    </rPh>
    <rPh sb="36" eb="38">
      <t>タイオウ</t>
    </rPh>
    <phoneticPr fontId="2"/>
  </si>
  <si>
    <t>LIFEへの登録</t>
    <rPh sb="6" eb="8">
      <t>トウロク</t>
    </rPh>
    <phoneticPr fontId="2"/>
  </si>
  <si>
    <t>科学的介護推進体制加算</t>
    <rPh sb="0" eb="3">
      <t>カガクテキ</t>
    </rPh>
    <rPh sb="3" eb="5">
      <t>カイゴ</t>
    </rPh>
    <rPh sb="5" eb="7">
      <t>スイシン</t>
    </rPh>
    <rPh sb="7" eb="9">
      <t>タイセイ</t>
    </rPh>
    <rPh sb="9" eb="11">
      <t>カサン</t>
    </rPh>
    <phoneticPr fontId="2"/>
  </si>
  <si>
    <t>リハビリテーションマネジメント加算</t>
    <phoneticPr fontId="2"/>
  </si>
  <si>
    <t>栄養アセスメント・栄養改善体制</t>
    <rPh sb="0" eb="2">
      <t>エイヨウ</t>
    </rPh>
    <phoneticPr fontId="2"/>
  </si>
  <si>
    <t>栄養アセスメント・栄養改善体制</t>
    <rPh sb="0" eb="2">
      <t>エイヨウ</t>
    </rPh>
    <phoneticPr fontId="2"/>
  </si>
  <si>
    <t>リハマネ</t>
    <phoneticPr fontId="2"/>
  </si>
  <si>
    <t>※特定処遇改善加算Ⅰの算定にはサービス体制提供強化加算Ⅰ又はⅡの算定が必要です。</t>
    <rPh sb="11" eb="13">
      <t>サンテイ</t>
    </rPh>
    <rPh sb="19" eb="21">
      <t>タイセイ</t>
    </rPh>
    <rPh sb="21" eb="23">
      <t>テイキョウ</t>
    </rPh>
    <rPh sb="23" eb="25">
      <t>キョウカ</t>
    </rPh>
    <rPh sb="25" eb="27">
      <t>カサン</t>
    </rPh>
    <rPh sb="28" eb="29">
      <t>マタ</t>
    </rPh>
    <rPh sb="32" eb="34">
      <t>サンテイ</t>
    </rPh>
    <phoneticPr fontId="2"/>
  </si>
  <si>
    <t>入浴介助　エラー→</t>
    <rPh sb="0" eb="2">
      <t>ニュウヨク</t>
    </rPh>
    <rPh sb="2" eb="4">
      <t>カイジョ</t>
    </rPh>
    <phoneticPr fontId="2"/>
  </si>
  <si>
    <t>入浴介助加算</t>
    <rPh sb="4" eb="6">
      <t>カサン</t>
    </rPh>
    <phoneticPr fontId="2"/>
  </si>
  <si>
    <t>口腔機能向上加算</t>
    <rPh sb="6" eb="8">
      <t>カサン</t>
    </rPh>
    <phoneticPr fontId="2"/>
  </si>
  <si>
    <t>移行支援加算</t>
    <rPh sb="0" eb="2">
      <t>イコウ</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</si>
  <si>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</si>
  <si>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</si>
  <si>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</si>
  <si>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</si>
  <si>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</si>
  <si>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</si>
  <si>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</si>
  <si>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</si>
  <si>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</si>
  <si>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</si>
  <si>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９ 「割引｣を｢あり｣と記載する場合は「指定居宅サービス事業所等による介護給付費の割引に係る割引率の設定について」（別紙５）を添付してください。</t>
    <rPh sb="33" eb="34">
      <t>ショ</t>
    </rPh>
    <phoneticPr fontId="2"/>
  </si>
  <si>
    <t>　　　10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</si>
  <si>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</si>
  <si>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</si>
  <si>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「入浴介助加算」については、浴室の平面図等を添付してください。</t>
    <rPh sb="11" eb="13">
      <t>カサン</t>
    </rPh>
    <rPh sb="26" eb="27">
      <t>トウ</t>
    </rPh>
    <phoneticPr fontId="2"/>
  </si>
  <si>
    <t>　　　15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</si>
  <si>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</si>
  <si>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</si>
  <si>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19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</si>
  <si>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　　　20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</si>
  <si>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</si>
  <si>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22「特定診療費項目」「リハビリテーション提供体制」については、これらに相当する診療報酬の算定のために届け出た届出書の写しを添付してください。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</si>
  <si>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</si>
  <si>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</si>
  <si>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</si>
  <si>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</si>
  <si>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</si>
  <si>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</si>
  <si>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</si>
  <si>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</si>
  <si>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</si>
  <si>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</si>
  <si>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24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</si>
  <si>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</si>
  <si>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</si>
  <si>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</si>
  <si>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</si>
  <si>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29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</si>
  <si>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</si>
  <si>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30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</si>
  <si>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31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</si>
  <si>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</si>
  <si>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</si>
  <si>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</si>
  <si>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</si>
  <si>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受付日</t>
    <rPh sb="0" eb="3">
      <t>ウケツケビ</t>
    </rPh>
    <phoneticPr fontId="2"/>
  </si>
  <si>
    <t>リハマネ　エラー→</t>
    <phoneticPr fontId="2"/>
  </si>
  <si>
    <t>リハ提供</t>
    <rPh sb="2" eb="4">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</si>
</sst>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2" x14ac:knownFonts="1">
    <font>
      <sz val="11"/>
      <name val="ＭＳ Ｐゴシック"/>
      <family val="3"/>
      <charset val="128"/>
    </font>
    <font>
      <sz val="16"/>
      <color indexed="8"/>
      <name val="HGSｺﾞｼｯｸM"/>
      <family val="3"/>
      <charset val="128"/>
    </font>
    <font>
      <sz val="6"/>
      <name val="ＭＳ Ｐゴシック"/>
      <family val="3"/>
      <charset val="128"/>
    </font>
    <font>
      <sz val="11"/>
      <color indexed="8"/>
      <name val="HGSｺﾞｼｯｸM"/>
      <family val="3"/>
      <charset val="128"/>
    </font>
    <font>
      <sz val="16"/>
      <color indexed="8"/>
      <name val="HG丸ｺﾞｼｯｸM-PRO"/>
      <family val="3"/>
      <charset val="128"/>
    </font>
    <font>
      <sz val="11"/>
      <name val="HGSｺﾞｼｯｸM"/>
      <family val="3"/>
      <charset val="128"/>
    </font>
    <font>
      <sz val="13"/>
      <name val="HGSｺﾞｼｯｸM"/>
      <family val="3"/>
      <charset val="128"/>
    </font>
    <font>
      <sz val="12"/>
      <name val="HGSｺﾞｼｯｸM"/>
      <family val="3"/>
      <charset val="128"/>
    </font>
    <font>
      <sz val="13"/>
      <color indexed="8"/>
      <name val="HGSｺﾞｼｯｸM"/>
      <family val="3"/>
      <charset val="128"/>
    </font>
    <font>
      <b/>
      <sz val="11"/>
      <color indexed="9"/>
      <name val="ＭＳ Ｐゴシック"/>
      <family val="3"/>
      <charset val="128"/>
      <scheme val="minor"/>
    </font>
    <font>
      <sz val="11"/>
      <color rgb="FFFA7D00"/>
      <name val="ＭＳ Ｐゴシック"/>
      <family val="3"/>
      <charset val="128"/>
      <scheme val="minor"/>
    </font>
    <font>
      <b/>
      <sz val="12"/>
      <color rgb="FFFF0000"/>
      <name val="HGSｺﾞｼｯｸM"/>
      <family val="3"/>
      <charset val="128"/>
    </font>
    <font>
      <b/>
      <sz val="11"/>
      <color rgb="FFFF0000"/>
      <name val="HGSｺﾞｼｯｸM"/>
      <family val="3"/>
      <charset val="128"/>
    </font>
    <font>
      <b/>
      <sz val="16"/>
      <color rgb="FFFF0000"/>
      <name val="HGSｺﾞｼｯｸM"/>
      <family val="3"/>
      <charset val="128"/>
    </font>
    <font>
      <b/>
      <sz val="14"/>
      <name val="HGSｺﾞｼｯｸM"/>
      <family val="3"/>
      <charset val="128"/>
    </font>
    <font>
      <sz val="14"/>
      <color rgb="FFFF0000"/>
      <name val="HGSｺﾞｼｯｸM"/>
      <family val="3"/>
      <charset val="128"/>
    </font>
    <font>
      <sz val="11"/>
      <color rgb="FFFF0000"/>
      <name val="HGSｺﾞｼｯｸM"/>
      <family val="3"/>
      <charset val="128"/>
    </font>
    <font>
      <b/>
      <sz val="12"/>
      <name val="HGSｺﾞｼｯｸM"/>
      <family val="3"/>
      <charset val="128"/>
    </font>
    <font>
      <sz val="20"/>
      <color indexed="8"/>
      <name val="ＭＳ Ｐゴシック"/>
      <family val="3"/>
      <charset val="128"/>
      <scheme val="minor"/>
    </font>
    <font>
      <sz val="20"/>
      <color indexed="8"/>
      <name val="ＭＳ Ｐゴシック"/>
      <family val="3"/>
      <charset val="128"/>
    </font>
    <font>
      <sz val="9"/>
      <color indexed="8"/>
      <name val="HGSｺﾞｼｯｸM"/>
      <family val="3"/>
      <charset val="128"/>
    </font>
    <font>
      <strike/>
      <sz val="11"/>
      <name val="ＭＳ Ｐゴシック"/>
      <family val="3"/>
      <charset val="128"/>
    </font>
  </fonts>
  <fills count="7">
    <fill>
      <patternFill patternType="none"/>
    </fill>
    <fill>
      <patternFill patternType="gray125"/>
    </fill>
    <fill>
      <patternFill patternType="solid">
        <fgColor rgb="FFA5A5A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bgColor indexed="64"/>
      </patternFill>
    </fill>
    <fill>
      <patternFill patternType="solid">
        <fgColor rgb="FF92D050"/>
        <bgColor indexed="64"/>
      </patternFill>
    </fill>
  </fills>
  <borders count="32">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9" fillId="2" borderId="2" applyNumberFormat="0" applyAlignment="0" applyProtection="0">
      <alignment vertical="center"/>
    </xf>
    <xf numFmtId="0" fontId="10" fillId="0" borderId="1" applyNumberFormat="0" applyFill="0" applyAlignment="0" applyProtection="0">
      <alignment vertical="center"/>
    </xf>
  </cellStyleXfs>
  <cellXfs count="142">
    <xf numFmtId="0" fontId="0" fillId="0" borderId="0" xfId="0"/>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pplyProtection="1">
      <alignment horizontal="left" vertical="center"/>
      <protection locked="0"/>
    </xf>
    <xf numFmtId="0" fontId="12" fillId="0" borderId="0" xfId="0" applyFont="1" applyFill="1" applyAlignment="1">
      <alignment horizontal="left" vertical="center"/>
    </xf>
    <xf numFmtId="0" fontId="5" fillId="0" borderId="0" xfId="0" applyFont="1" applyFill="1" applyAlignment="1" applyProtection="1">
      <alignment horizontal="left" vertical="center"/>
      <protection locked="0"/>
    </xf>
    <xf numFmtId="0" fontId="16" fillId="0" borderId="0" xfId="0" applyFont="1" applyFill="1" applyAlignment="1" applyProtection="1">
      <alignment horizontal="left" vertical="center"/>
      <protection locked="0"/>
    </xf>
    <xf numFmtId="0" fontId="3" fillId="0" borderId="3" xfId="0" applyFont="1" applyFill="1" applyBorder="1" applyAlignment="1">
      <alignment vertical="center"/>
    </xf>
    <xf numFmtId="0" fontId="3" fillId="0" borderId="3"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12" fillId="3" borderId="0" xfId="0" applyFont="1" applyFill="1" applyAlignment="1">
      <alignment horizontal="left" vertical="center"/>
    </xf>
    <xf numFmtId="0" fontId="17"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pplyProtection="1">
      <alignment horizontal="left" vertical="center"/>
      <protection locked="0"/>
    </xf>
    <xf numFmtId="0" fontId="3" fillId="0" borderId="6" xfId="0" applyFont="1" applyFill="1" applyBorder="1" applyAlignment="1">
      <alignment horizontal="centerContinuous" vertical="center"/>
    </xf>
    <xf numFmtId="0" fontId="3" fillId="0" borderId="9" xfId="0" applyFont="1" applyFill="1" applyBorder="1" applyAlignment="1">
      <alignment horizontal="centerContinuous" vertical="center"/>
    </xf>
    <xf numFmtId="0" fontId="3" fillId="0" borderId="7" xfId="0" applyFont="1" applyFill="1" applyBorder="1" applyAlignment="1">
      <alignment horizontal="centerContinuous" vertical="center"/>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0" borderId="9" xfId="0" applyFont="1" applyFill="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5" fillId="0" borderId="3" xfId="0" applyFont="1" applyFill="1" applyBorder="1" applyAlignment="1">
      <alignment vertical="center"/>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left" vertical="center" shrinkToFit="1"/>
      <protection locked="0"/>
    </xf>
    <xf numFmtId="0" fontId="3" fillId="4" borderId="3" xfId="0" applyFont="1" applyFill="1" applyBorder="1" applyAlignment="1">
      <alignment vertical="center" shrinkToFit="1"/>
    </xf>
    <xf numFmtId="0" fontId="3" fillId="4" borderId="0" xfId="0" applyFont="1" applyFill="1" applyAlignment="1">
      <alignment horizontal="left" vertical="center"/>
    </xf>
    <xf numFmtId="0" fontId="3" fillId="0" borderId="31" xfId="0" applyFont="1" applyFill="1" applyBorder="1" applyAlignment="1" applyProtection="1">
      <alignment vertical="center" shrinkToFit="1"/>
      <protection locked="0"/>
    </xf>
    <xf numFmtId="0" fontId="3" fillId="5" borderId="3" xfId="0" applyFont="1" applyFill="1" applyBorder="1" applyAlignment="1" applyProtection="1">
      <alignment horizontal="center" vertical="center" shrinkToFit="1"/>
      <protection locked="0"/>
    </xf>
    <xf numFmtId="0" fontId="3" fillId="5" borderId="3" xfId="0" applyFont="1" applyFill="1" applyBorder="1" applyAlignment="1">
      <alignment horizontal="left" vertical="center" shrinkToFit="1"/>
    </xf>
    <xf numFmtId="0" fontId="3" fillId="5" borderId="3" xfId="0" applyFont="1" applyFill="1" applyBorder="1" applyAlignment="1">
      <alignment horizontal="center" vertical="center" shrinkToFit="1"/>
    </xf>
    <xf numFmtId="0" fontId="20" fillId="0" borderId="31" xfId="0" applyFont="1" applyFill="1" applyBorder="1" applyAlignment="1">
      <alignment horizontal="centerContinuous" vertical="center"/>
    </xf>
    <xf numFmtId="0" fontId="3" fillId="0" borderId="31" xfId="0" applyFont="1" applyFill="1" applyBorder="1" applyAlignment="1">
      <alignment horizontal="centerContinuous" vertical="center"/>
    </xf>
    <xf numFmtId="0" fontId="3" fillId="0" borderId="31" xfId="0" applyFont="1" applyFill="1" applyBorder="1" applyAlignment="1">
      <alignment horizontal="center" vertical="center" shrinkToFit="1"/>
    </xf>
    <xf numFmtId="0" fontId="3" fillId="0" borderId="31" xfId="0" applyFont="1" applyFill="1" applyBorder="1" applyAlignment="1">
      <alignment vertical="center" shrinkToFit="1"/>
    </xf>
    <xf numFmtId="0" fontId="1" fillId="0" borderId="0" xfId="0" applyFont="1" applyFill="1" applyAlignment="1" applyProtection="1">
      <alignment vertical="center"/>
    </xf>
    <xf numFmtId="0" fontId="3" fillId="0" borderId="0" xfId="0" applyFont="1" applyFill="1" applyAlignment="1" applyProtection="1">
      <alignment horizontal="left" vertical="center"/>
    </xf>
    <xf numFmtId="0" fontId="0" fillId="0" borderId="0" xfId="0" applyAlignment="1" applyProtection="1">
      <alignment horizontal="left" vertical="center" shrinkToFit="1"/>
    </xf>
    <xf numFmtId="0" fontId="1"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8" fillId="0" borderId="0" xfId="0" applyFont="1" applyFill="1" applyBorder="1" applyAlignment="1" applyProtection="1">
      <alignment horizontal="centerContinuous" vertical="center"/>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0"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0" xfId="0" applyFont="1" applyFill="1" applyBorder="1" applyAlignment="1" applyProtection="1">
      <alignment horizontal="left" vertical="center" indent="1"/>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1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7" fillId="0" borderId="29"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6" xfId="0" applyFont="1" applyFill="1" applyBorder="1" applyAlignment="1" applyProtection="1">
      <alignment horizontal="left" vertical="center"/>
    </xf>
    <xf numFmtId="0" fontId="5" fillId="0" borderId="10" xfId="0" applyFont="1" applyFill="1" applyBorder="1" applyAlignment="1" applyProtection="1">
      <alignment horizontal="left" vertical="center" wrapText="1"/>
    </xf>
    <xf numFmtId="0" fontId="5" fillId="0" borderId="0" xfId="0" applyFont="1" applyFill="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vertical="center" wrapText="1"/>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8" xfId="0" applyFont="1" applyFill="1" applyBorder="1" applyAlignment="1" applyProtection="1">
      <alignment horizontal="left" vertical="center" indent="1"/>
    </xf>
    <xf numFmtId="0" fontId="5" fillId="0" borderId="17" xfId="0" applyFont="1" applyFill="1" applyBorder="1" applyAlignment="1" applyProtection="1">
      <alignment horizontal="left" vertical="center"/>
    </xf>
    <xf numFmtId="0" fontId="5" fillId="0" borderId="18" xfId="0" applyFont="1" applyFill="1" applyBorder="1" applyAlignment="1" applyProtection="1">
      <alignment horizontal="left" vertical="center"/>
    </xf>
    <xf numFmtId="0" fontId="7" fillId="0" borderId="17" xfId="0" applyFont="1" applyFill="1" applyBorder="1" applyAlignment="1" applyProtection="1">
      <alignment vertical="center" wrapText="1"/>
    </xf>
    <xf numFmtId="0" fontId="5" fillId="0" borderId="18" xfId="0" applyFont="1" applyFill="1" applyBorder="1" applyAlignment="1" applyProtection="1">
      <alignment horizontal="center" vertical="center"/>
    </xf>
    <xf numFmtId="0" fontId="5" fillId="0" borderId="8" xfId="0" applyFont="1" applyFill="1" applyBorder="1" applyAlignment="1" applyProtection="1">
      <alignment horizontal="left" vertical="top"/>
    </xf>
    <xf numFmtId="0" fontId="5" fillId="0" borderId="30" xfId="0" applyFont="1" applyFill="1" applyBorder="1" applyAlignment="1" applyProtection="1">
      <alignment horizontal="left" vertical="center"/>
    </xf>
    <xf numFmtId="0" fontId="7" fillId="0" borderId="16" xfId="0" applyFont="1" applyFill="1" applyBorder="1" applyAlignment="1" applyProtection="1">
      <alignment horizontal="left" vertical="center" shrinkToFit="1"/>
    </xf>
    <xf numFmtId="0" fontId="16" fillId="0" borderId="11" xfId="0" applyFont="1" applyFill="1" applyBorder="1" applyAlignment="1" applyProtection="1">
      <alignment horizontal="left" vertical="center"/>
    </xf>
    <xf numFmtId="0" fontId="15" fillId="0" borderId="0" xfId="0" applyFont="1" applyFill="1" applyAlignment="1" applyProtection="1">
      <alignment horizontal="left" vertical="center"/>
    </xf>
    <xf numFmtId="0" fontId="5" fillId="0" borderId="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indent="1"/>
    </xf>
    <xf numFmtId="0" fontId="0" fillId="0" borderId="0" xfId="0" applyFont="1" applyFill="1" applyAlignment="1"/>
    <xf numFmtId="0" fontId="5" fillId="0" borderId="0" xfId="0" applyFont="1" applyFill="1" applyAlignment="1">
      <alignment horizontal="center"/>
    </xf>
    <xf numFmtId="0" fontId="5" fillId="0" borderId="0" xfId="0" applyFont="1" applyFill="1" applyAlignment="1"/>
    <xf numFmtId="0" fontId="21" fillId="0" borderId="0" xfId="0" applyFont="1" applyFill="1" applyAlignment="1">
      <alignment horizontal="center" vertical="center"/>
    </xf>
    <xf numFmtId="0" fontId="21" fillId="0" borderId="0" xfId="0" applyFont="1" applyFill="1" applyAlignment="1">
      <alignment horizontal="left" vertical="center"/>
    </xf>
    <xf numFmtId="0" fontId="5"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vertical="top"/>
    </xf>
    <xf numFmtId="0" fontId="5" fillId="0" borderId="0" xfId="0" applyFont="1" applyFill="1" applyBorder="1" applyAlignment="1">
      <alignment vertical="top"/>
    </xf>
    <xf numFmtId="0" fontId="3" fillId="0" borderId="31" xfId="0" applyFont="1" applyFill="1" applyBorder="1" applyAlignment="1" applyProtection="1">
      <alignment vertical="center"/>
      <protection locked="0"/>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8" fillId="0" borderId="4" xfId="0" applyFont="1" applyFill="1" applyBorder="1" applyAlignment="1" applyProtection="1">
      <alignment horizontal="center" vertical="center"/>
    </xf>
    <xf numFmtId="0" fontId="12" fillId="3" borderId="0" xfId="0" applyFont="1" applyFill="1" applyAlignment="1" applyProtection="1">
      <alignment horizontal="center" vertical="center"/>
      <protection locked="0"/>
    </xf>
    <xf numFmtId="0" fontId="16" fillId="0" borderId="0" xfId="0" applyFont="1" applyFill="1" applyAlignment="1" applyProtection="1">
      <alignment horizontal="left" vertical="center" wrapText="1"/>
      <protection locked="0"/>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6" fillId="0" borderId="3" xfId="0" applyFont="1" applyFill="1" applyBorder="1" applyAlignment="1" applyProtection="1">
      <alignment horizontal="center" vertical="center" shrinkToFit="1"/>
    </xf>
    <xf numFmtId="0" fontId="14"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176" fontId="14" fillId="0" borderId="3"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xf>
    <xf numFmtId="0" fontId="19" fillId="0" borderId="4" xfId="0" applyFont="1" applyBorder="1" applyAlignment="1" applyProtection="1">
      <alignment horizontal="left" vertical="center"/>
    </xf>
    <xf numFmtId="0" fontId="12" fillId="6" borderId="0" xfId="0" applyFont="1" applyFill="1" applyAlignment="1" applyProtection="1">
      <alignment horizontal="center" vertical="center"/>
      <protection locked="0"/>
    </xf>
    <xf numFmtId="0" fontId="13"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7" fillId="0" borderId="10" xfId="0" applyFont="1" applyFill="1" applyBorder="1" applyAlignment="1" applyProtection="1">
      <alignment vertical="top" wrapText="1"/>
    </xf>
    <xf numFmtId="0" fontId="7" fillId="0" borderId="10" xfId="0" applyFont="1" applyFill="1" applyBorder="1" applyAlignment="1" applyProtection="1">
      <alignment horizontal="left" vertical="top" wrapText="1"/>
    </xf>
    <xf numFmtId="0" fontId="5" fillId="0" borderId="26"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xf>
  </cellXfs>
  <cellStyles count="3">
    <cellStyle name="チェックセル" xfId="1" xr:uid="{00000000-0005-0000-0000-000000000000}"/>
    <cellStyle name="リンクセル" xfId="2" xr:uid="{00000000-0005-0000-0000-000001000000}"/>
    <cellStyle name="標準" xfId="0" builtinId="0"/>
  </cellStyles>
  <dxfs count="47">
    <dxf>
      <fill>
        <patternFill>
          <bgColor rgb="FFFFC000"/>
        </patternFill>
      </fill>
    </dxf>
    <dxf>
      <fill>
        <patternFill>
          <bgColor rgb="FFFFC000"/>
        </patternFill>
      </fill>
    </dxf>
    <dxf>
      <fill>
        <patternFill>
          <bgColor rgb="FFFFFF00"/>
        </patternFill>
      </fill>
    </dxf>
    <dxf>
      <fill>
        <patternFill>
          <bgColor rgb="FFFFFF00"/>
        </patternFill>
      </fill>
    </dxf>
    <dxf>
      <fill>
        <patternFill>
          <bgColor theme="3" tint="0.59996337778862885"/>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75.emf"/><Relationship Id="rId21" Type="http://schemas.openxmlformats.org/officeDocument/2006/relationships/image" Target="../media/image70.emf"/><Relationship Id="rId42" Type="http://schemas.openxmlformats.org/officeDocument/2006/relationships/image" Target="../media/image91.emf"/><Relationship Id="rId47" Type="http://schemas.openxmlformats.org/officeDocument/2006/relationships/image" Target="../media/image45.emf"/><Relationship Id="rId63" Type="http://schemas.openxmlformats.org/officeDocument/2006/relationships/image" Target="../media/image29.emf"/><Relationship Id="rId68" Type="http://schemas.openxmlformats.org/officeDocument/2006/relationships/image" Target="../media/image24.emf"/><Relationship Id="rId84" Type="http://schemas.openxmlformats.org/officeDocument/2006/relationships/image" Target="../media/image8.emf"/><Relationship Id="rId89" Type="http://schemas.openxmlformats.org/officeDocument/2006/relationships/image" Target="../media/image94.emf"/><Relationship Id="rId7" Type="http://schemas.openxmlformats.org/officeDocument/2006/relationships/image" Target="../media/image53.emf"/><Relationship Id="rId71" Type="http://schemas.openxmlformats.org/officeDocument/2006/relationships/image" Target="../media/image21.emf"/><Relationship Id="rId92" Type="http://schemas.openxmlformats.org/officeDocument/2006/relationships/image" Target="../media/image4.emf"/><Relationship Id="rId2" Type="http://schemas.openxmlformats.org/officeDocument/2006/relationships/image" Target="../media/image58.emf"/><Relationship Id="rId16" Type="http://schemas.openxmlformats.org/officeDocument/2006/relationships/image" Target="../media/image68.emf"/><Relationship Id="rId29" Type="http://schemas.openxmlformats.org/officeDocument/2006/relationships/image" Target="../media/image78.emf"/><Relationship Id="rId11" Type="http://schemas.openxmlformats.org/officeDocument/2006/relationships/image" Target="../media/image63.emf"/><Relationship Id="rId24" Type="http://schemas.openxmlformats.org/officeDocument/2006/relationships/image" Target="../media/image73.emf"/><Relationship Id="rId32" Type="http://schemas.openxmlformats.org/officeDocument/2006/relationships/image" Target="../media/image81.emf"/><Relationship Id="rId37" Type="http://schemas.openxmlformats.org/officeDocument/2006/relationships/image" Target="../media/image86.emf"/><Relationship Id="rId40" Type="http://schemas.openxmlformats.org/officeDocument/2006/relationships/image" Target="../media/image89.emf"/><Relationship Id="rId45" Type="http://schemas.openxmlformats.org/officeDocument/2006/relationships/image" Target="../media/image47.emf"/><Relationship Id="rId53" Type="http://schemas.openxmlformats.org/officeDocument/2006/relationships/image" Target="../media/image39.emf"/><Relationship Id="rId58" Type="http://schemas.openxmlformats.org/officeDocument/2006/relationships/image" Target="../media/image34.emf"/><Relationship Id="rId66" Type="http://schemas.openxmlformats.org/officeDocument/2006/relationships/image" Target="../media/image26.emf"/><Relationship Id="rId74" Type="http://schemas.openxmlformats.org/officeDocument/2006/relationships/image" Target="../media/image18.emf"/><Relationship Id="rId79" Type="http://schemas.openxmlformats.org/officeDocument/2006/relationships/image" Target="../media/image13.emf"/><Relationship Id="rId87" Type="http://schemas.openxmlformats.org/officeDocument/2006/relationships/image" Target="../media/image92.emf"/><Relationship Id="rId102" Type="http://schemas.openxmlformats.org/officeDocument/2006/relationships/image" Target="../media/image102.emf"/><Relationship Id="rId5" Type="http://schemas.openxmlformats.org/officeDocument/2006/relationships/image" Target="../media/image55.emf"/><Relationship Id="rId61" Type="http://schemas.openxmlformats.org/officeDocument/2006/relationships/image" Target="../media/image31.emf"/><Relationship Id="rId82" Type="http://schemas.openxmlformats.org/officeDocument/2006/relationships/image" Target="../media/image10.emf"/><Relationship Id="rId90" Type="http://schemas.openxmlformats.org/officeDocument/2006/relationships/image" Target="../media/image95.emf"/><Relationship Id="rId95" Type="http://schemas.openxmlformats.org/officeDocument/2006/relationships/image" Target="../media/image1.emf"/><Relationship Id="rId19" Type="http://schemas.openxmlformats.org/officeDocument/2006/relationships/image" Target="../media/image50.emf"/><Relationship Id="rId14" Type="http://schemas.openxmlformats.org/officeDocument/2006/relationships/image" Target="../media/image66.emf"/><Relationship Id="rId22" Type="http://schemas.openxmlformats.org/officeDocument/2006/relationships/image" Target="../media/image71.emf"/><Relationship Id="rId27" Type="http://schemas.openxmlformats.org/officeDocument/2006/relationships/image" Target="../media/image76.emf"/><Relationship Id="rId30" Type="http://schemas.openxmlformats.org/officeDocument/2006/relationships/image" Target="../media/image79.emf"/><Relationship Id="rId35" Type="http://schemas.openxmlformats.org/officeDocument/2006/relationships/image" Target="../media/image84.emf"/><Relationship Id="rId43" Type="http://schemas.openxmlformats.org/officeDocument/2006/relationships/image" Target="../media/image49.emf"/><Relationship Id="rId48" Type="http://schemas.openxmlformats.org/officeDocument/2006/relationships/image" Target="../media/image44.emf"/><Relationship Id="rId56" Type="http://schemas.openxmlformats.org/officeDocument/2006/relationships/image" Target="../media/image36.emf"/><Relationship Id="rId64" Type="http://schemas.openxmlformats.org/officeDocument/2006/relationships/image" Target="../media/image28.emf"/><Relationship Id="rId69" Type="http://schemas.openxmlformats.org/officeDocument/2006/relationships/image" Target="../media/image23.emf"/><Relationship Id="rId77" Type="http://schemas.openxmlformats.org/officeDocument/2006/relationships/image" Target="../media/image15.emf"/><Relationship Id="rId100" Type="http://schemas.openxmlformats.org/officeDocument/2006/relationships/image" Target="../media/image100.emf"/><Relationship Id="rId105" Type="http://schemas.openxmlformats.org/officeDocument/2006/relationships/image" Target="../media/image105.emf"/><Relationship Id="rId8" Type="http://schemas.openxmlformats.org/officeDocument/2006/relationships/image" Target="../media/image60.emf"/><Relationship Id="rId51" Type="http://schemas.openxmlformats.org/officeDocument/2006/relationships/image" Target="../media/image41.emf"/><Relationship Id="rId72" Type="http://schemas.openxmlformats.org/officeDocument/2006/relationships/image" Target="../media/image20.emf"/><Relationship Id="rId80" Type="http://schemas.openxmlformats.org/officeDocument/2006/relationships/image" Target="../media/image12.emf"/><Relationship Id="rId85" Type="http://schemas.openxmlformats.org/officeDocument/2006/relationships/image" Target="../media/image7.emf"/><Relationship Id="rId93" Type="http://schemas.openxmlformats.org/officeDocument/2006/relationships/image" Target="../media/image3.emf"/><Relationship Id="rId98" Type="http://schemas.openxmlformats.org/officeDocument/2006/relationships/image" Target="../media/image98.emf"/><Relationship Id="rId3" Type="http://schemas.openxmlformats.org/officeDocument/2006/relationships/image" Target="../media/image57.emf"/><Relationship Id="rId12" Type="http://schemas.openxmlformats.org/officeDocument/2006/relationships/image" Target="../media/image64.emf"/><Relationship Id="rId17" Type="http://schemas.openxmlformats.org/officeDocument/2006/relationships/image" Target="../media/image52.emf"/><Relationship Id="rId25" Type="http://schemas.openxmlformats.org/officeDocument/2006/relationships/image" Target="../media/image74.emf"/><Relationship Id="rId33" Type="http://schemas.openxmlformats.org/officeDocument/2006/relationships/image" Target="../media/image82.emf"/><Relationship Id="rId38" Type="http://schemas.openxmlformats.org/officeDocument/2006/relationships/image" Target="../media/image87.emf"/><Relationship Id="rId46" Type="http://schemas.openxmlformats.org/officeDocument/2006/relationships/image" Target="../media/image46.emf"/><Relationship Id="rId59" Type="http://schemas.openxmlformats.org/officeDocument/2006/relationships/image" Target="../media/image33.emf"/><Relationship Id="rId67" Type="http://schemas.openxmlformats.org/officeDocument/2006/relationships/image" Target="../media/image25.emf"/><Relationship Id="rId103" Type="http://schemas.openxmlformats.org/officeDocument/2006/relationships/image" Target="../media/image103.emf"/><Relationship Id="rId20" Type="http://schemas.openxmlformats.org/officeDocument/2006/relationships/image" Target="../media/image69.emf"/><Relationship Id="rId41" Type="http://schemas.openxmlformats.org/officeDocument/2006/relationships/image" Target="../media/image90.emf"/><Relationship Id="rId54" Type="http://schemas.openxmlformats.org/officeDocument/2006/relationships/image" Target="../media/image38.emf"/><Relationship Id="rId62" Type="http://schemas.openxmlformats.org/officeDocument/2006/relationships/image" Target="../media/image30.emf"/><Relationship Id="rId70" Type="http://schemas.openxmlformats.org/officeDocument/2006/relationships/image" Target="../media/image22.emf"/><Relationship Id="rId75" Type="http://schemas.openxmlformats.org/officeDocument/2006/relationships/image" Target="../media/image17.emf"/><Relationship Id="rId83" Type="http://schemas.openxmlformats.org/officeDocument/2006/relationships/image" Target="../media/image9.emf"/><Relationship Id="rId88" Type="http://schemas.openxmlformats.org/officeDocument/2006/relationships/image" Target="../media/image93.emf"/><Relationship Id="rId91" Type="http://schemas.openxmlformats.org/officeDocument/2006/relationships/image" Target="../media/image5.emf"/><Relationship Id="rId96" Type="http://schemas.openxmlformats.org/officeDocument/2006/relationships/image" Target="../media/image96.emf"/><Relationship Id="rId1" Type="http://schemas.openxmlformats.org/officeDocument/2006/relationships/image" Target="../media/image59.emf"/><Relationship Id="rId6" Type="http://schemas.openxmlformats.org/officeDocument/2006/relationships/image" Target="../media/image54.emf"/><Relationship Id="rId15" Type="http://schemas.openxmlformats.org/officeDocument/2006/relationships/image" Target="../media/image67.emf"/><Relationship Id="rId23" Type="http://schemas.openxmlformats.org/officeDocument/2006/relationships/image" Target="../media/image72.emf"/><Relationship Id="rId28" Type="http://schemas.openxmlformats.org/officeDocument/2006/relationships/image" Target="../media/image77.emf"/><Relationship Id="rId36" Type="http://schemas.openxmlformats.org/officeDocument/2006/relationships/image" Target="../media/image85.emf"/><Relationship Id="rId49" Type="http://schemas.openxmlformats.org/officeDocument/2006/relationships/image" Target="../media/image43.emf"/><Relationship Id="rId57" Type="http://schemas.openxmlformats.org/officeDocument/2006/relationships/image" Target="../media/image35.emf"/><Relationship Id="rId106" Type="http://schemas.openxmlformats.org/officeDocument/2006/relationships/image" Target="../media/image106.emf"/><Relationship Id="rId10" Type="http://schemas.openxmlformats.org/officeDocument/2006/relationships/image" Target="../media/image62.emf"/><Relationship Id="rId31" Type="http://schemas.openxmlformats.org/officeDocument/2006/relationships/image" Target="../media/image80.emf"/><Relationship Id="rId44" Type="http://schemas.openxmlformats.org/officeDocument/2006/relationships/image" Target="../media/image48.emf"/><Relationship Id="rId52" Type="http://schemas.openxmlformats.org/officeDocument/2006/relationships/image" Target="../media/image40.emf"/><Relationship Id="rId60" Type="http://schemas.openxmlformats.org/officeDocument/2006/relationships/image" Target="../media/image32.emf"/><Relationship Id="rId65" Type="http://schemas.openxmlformats.org/officeDocument/2006/relationships/image" Target="../media/image27.emf"/><Relationship Id="rId73" Type="http://schemas.openxmlformats.org/officeDocument/2006/relationships/image" Target="../media/image19.emf"/><Relationship Id="rId78" Type="http://schemas.openxmlformats.org/officeDocument/2006/relationships/image" Target="../media/image14.emf"/><Relationship Id="rId81" Type="http://schemas.openxmlformats.org/officeDocument/2006/relationships/image" Target="../media/image11.emf"/><Relationship Id="rId86" Type="http://schemas.openxmlformats.org/officeDocument/2006/relationships/image" Target="../media/image6.emf"/><Relationship Id="rId94" Type="http://schemas.openxmlformats.org/officeDocument/2006/relationships/image" Target="../media/image2.emf"/><Relationship Id="rId99" Type="http://schemas.openxmlformats.org/officeDocument/2006/relationships/image" Target="../media/image99.emf"/><Relationship Id="rId101" Type="http://schemas.openxmlformats.org/officeDocument/2006/relationships/image" Target="../media/image101.emf"/><Relationship Id="rId4" Type="http://schemas.openxmlformats.org/officeDocument/2006/relationships/image" Target="../media/image56.emf"/><Relationship Id="rId9" Type="http://schemas.openxmlformats.org/officeDocument/2006/relationships/image" Target="../media/image61.emf"/><Relationship Id="rId13" Type="http://schemas.openxmlformats.org/officeDocument/2006/relationships/image" Target="../media/image65.emf"/><Relationship Id="rId18" Type="http://schemas.openxmlformats.org/officeDocument/2006/relationships/image" Target="../media/image51.emf"/><Relationship Id="rId39" Type="http://schemas.openxmlformats.org/officeDocument/2006/relationships/image" Target="../media/image88.emf"/><Relationship Id="rId34" Type="http://schemas.openxmlformats.org/officeDocument/2006/relationships/image" Target="../media/image83.emf"/><Relationship Id="rId50" Type="http://schemas.openxmlformats.org/officeDocument/2006/relationships/image" Target="../media/image42.emf"/><Relationship Id="rId55" Type="http://schemas.openxmlformats.org/officeDocument/2006/relationships/image" Target="../media/image37.emf"/><Relationship Id="rId76" Type="http://schemas.openxmlformats.org/officeDocument/2006/relationships/image" Target="../media/image16.emf"/><Relationship Id="rId97" Type="http://schemas.openxmlformats.org/officeDocument/2006/relationships/image" Target="../media/image97.emf"/><Relationship Id="rId104" Type="http://schemas.openxmlformats.org/officeDocument/2006/relationships/image" Target="../media/image104.emf"/></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463568</xdr:colOff>
      <xdr:row>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40" name="Rectangle 39">
          <a:extLst>
            <a:ext uri="{FF2B5EF4-FFF2-40B4-BE49-F238E27FC236}">
              <a16:creationId xmlns:a16="http://schemas.microsoft.com/office/drawing/2014/main" id="{00000000-0008-0000-0000-000028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51" name="Text Box 50">
          <a:extLst>
            <a:ext uri="{FF2B5EF4-FFF2-40B4-BE49-F238E27FC236}">
              <a16:creationId xmlns:a16="http://schemas.microsoft.com/office/drawing/2014/main" id="{00000000-0008-0000-0000-000033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2" name="Text Box 1">
          <a:extLst>
            <a:ext uri="{FF2B5EF4-FFF2-40B4-BE49-F238E27FC236}">
              <a16:creationId xmlns:a16="http://schemas.microsoft.com/office/drawing/2014/main" id="{00000000-0008-0000-0000-00003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3" name="Text Box 2">
          <a:extLst>
            <a:ext uri="{FF2B5EF4-FFF2-40B4-BE49-F238E27FC236}">
              <a16:creationId xmlns:a16="http://schemas.microsoft.com/office/drawing/2014/main" id="{00000000-0008-0000-0000-000035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4" name="Text Box 3">
          <a:extLst>
            <a:ext uri="{FF2B5EF4-FFF2-40B4-BE49-F238E27FC236}">
              <a16:creationId xmlns:a16="http://schemas.microsoft.com/office/drawing/2014/main" id="{00000000-0008-0000-0000-00003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5" name="Text Box 4">
          <a:extLst>
            <a:ext uri="{FF2B5EF4-FFF2-40B4-BE49-F238E27FC236}">
              <a16:creationId xmlns:a16="http://schemas.microsoft.com/office/drawing/2014/main" id="{00000000-0008-0000-0000-000037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56" name="Text Box 5">
          <a:extLst>
            <a:ext uri="{FF2B5EF4-FFF2-40B4-BE49-F238E27FC236}">
              <a16:creationId xmlns:a16="http://schemas.microsoft.com/office/drawing/2014/main" id="{00000000-0008-0000-0000-000038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57" name="Text Box 6">
          <a:extLst>
            <a:ext uri="{FF2B5EF4-FFF2-40B4-BE49-F238E27FC236}">
              <a16:creationId xmlns:a16="http://schemas.microsoft.com/office/drawing/2014/main" id="{00000000-0008-0000-0000-000039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8" name="Text Box 7">
          <a:extLst>
            <a:ext uri="{FF2B5EF4-FFF2-40B4-BE49-F238E27FC236}">
              <a16:creationId xmlns:a16="http://schemas.microsoft.com/office/drawing/2014/main" id="{00000000-0008-0000-0000-00003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9" name="Text Box 8">
          <a:extLst>
            <a:ext uri="{FF2B5EF4-FFF2-40B4-BE49-F238E27FC236}">
              <a16:creationId xmlns:a16="http://schemas.microsoft.com/office/drawing/2014/main" id="{00000000-0008-0000-0000-00003B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60" name="Text Box 9">
          <a:extLst>
            <a:ext uri="{FF2B5EF4-FFF2-40B4-BE49-F238E27FC236}">
              <a16:creationId xmlns:a16="http://schemas.microsoft.com/office/drawing/2014/main" id="{00000000-0008-0000-0000-00003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0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2" name="Text Box 11">
          <a:extLst>
            <a:ext uri="{FF2B5EF4-FFF2-40B4-BE49-F238E27FC236}">
              <a16:creationId xmlns:a16="http://schemas.microsoft.com/office/drawing/2014/main" id="{00000000-0008-0000-0000-00003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3" name="Text Box 12">
          <a:extLst>
            <a:ext uri="{FF2B5EF4-FFF2-40B4-BE49-F238E27FC236}">
              <a16:creationId xmlns:a16="http://schemas.microsoft.com/office/drawing/2014/main" id="{00000000-0008-0000-0000-00003F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4" name="Text Box 13">
          <a:extLst>
            <a:ext uri="{FF2B5EF4-FFF2-40B4-BE49-F238E27FC236}">
              <a16:creationId xmlns:a16="http://schemas.microsoft.com/office/drawing/2014/main" id="{00000000-0008-0000-0000-00004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65" name="Text Box 14">
          <a:extLst>
            <a:ext uri="{FF2B5EF4-FFF2-40B4-BE49-F238E27FC236}">
              <a16:creationId xmlns:a16="http://schemas.microsoft.com/office/drawing/2014/main" id="{00000000-0008-0000-0000-000041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66" name="Text Box 15">
          <a:extLst>
            <a:ext uri="{FF2B5EF4-FFF2-40B4-BE49-F238E27FC236}">
              <a16:creationId xmlns:a16="http://schemas.microsoft.com/office/drawing/2014/main" id="{00000000-0008-0000-0000-000042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67" name="Text Box 16">
          <a:extLst>
            <a:ext uri="{FF2B5EF4-FFF2-40B4-BE49-F238E27FC236}">
              <a16:creationId xmlns:a16="http://schemas.microsoft.com/office/drawing/2014/main" id="{00000000-0008-0000-0000-000043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8" name="Text Box 17">
          <a:extLst>
            <a:ext uri="{FF2B5EF4-FFF2-40B4-BE49-F238E27FC236}">
              <a16:creationId xmlns:a16="http://schemas.microsoft.com/office/drawing/2014/main" id="{00000000-0008-0000-0000-00004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9" name="Text Box 18">
          <a:extLst>
            <a:ext uri="{FF2B5EF4-FFF2-40B4-BE49-F238E27FC236}">
              <a16:creationId xmlns:a16="http://schemas.microsoft.com/office/drawing/2014/main" id="{00000000-0008-0000-0000-000045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0" name="Text Box 19">
          <a:extLst>
            <a:ext uri="{FF2B5EF4-FFF2-40B4-BE49-F238E27FC236}">
              <a16:creationId xmlns:a16="http://schemas.microsoft.com/office/drawing/2014/main" id="{00000000-0008-0000-0000-00004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71" name="Text Box 20">
          <a:extLst>
            <a:ext uri="{FF2B5EF4-FFF2-40B4-BE49-F238E27FC236}">
              <a16:creationId xmlns:a16="http://schemas.microsoft.com/office/drawing/2014/main" id="{00000000-0008-0000-0000-000047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72" name="Text Box 21">
          <a:extLst>
            <a:ext uri="{FF2B5EF4-FFF2-40B4-BE49-F238E27FC236}">
              <a16:creationId xmlns:a16="http://schemas.microsoft.com/office/drawing/2014/main" id="{00000000-0008-0000-0000-000048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73" name="Text Box 22">
          <a:extLst>
            <a:ext uri="{FF2B5EF4-FFF2-40B4-BE49-F238E27FC236}">
              <a16:creationId xmlns:a16="http://schemas.microsoft.com/office/drawing/2014/main" id="{00000000-0008-0000-0000-000049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4" name="Text Box 23">
          <a:extLst>
            <a:ext uri="{FF2B5EF4-FFF2-40B4-BE49-F238E27FC236}">
              <a16:creationId xmlns:a16="http://schemas.microsoft.com/office/drawing/2014/main" id="{00000000-0008-0000-0000-00004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5" name="Text Box 24">
          <a:extLst>
            <a:ext uri="{FF2B5EF4-FFF2-40B4-BE49-F238E27FC236}">
              <a16:creationId xmlns:a16="http://schemas.microsoft.com/office/drawing/2014/main" id="{00000000-0008-0000-0000-00004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6" name="Text Box 25">
          <a:extLst>
            <a:ext uri="{FF2B5EF4-FFF2-40B4-BE49-F238E27FC236}">
              <a16:creationId xmlns:a16="http://schemas.microsoft.com/office/drawing/2014/main" id="{00000000-0008-0000-0000-00004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7" name="Text Box 26">
          <a:extLst>
            <a:ext uri="{FF2B5EF4-FFF2-40B4-BE49-F238E27FC236}">
              <a16:creationId xmlns:a16="http://schemas.microsoft.com/office/drawing/2014/main" id="{00000000-0008-0000-0000-00004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78" name="Text Box 27">
          <a:extLst>
            <a:ext uri="{FF2B5EF4-FFF2-40B4-BE49-F238E27FC236}">
              <a16:creationId xmlns:a16="http://schemas.microsoft.com/office/drawing/2014/main" id="{00000000-0008-0000-0000-00004E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79" name="Text Box 28">
          <a:extLst>
            <a:ext uri="{FF2B5EF4-FFF2-40B4-BE49-F238E27FC236}">
              <a16:creationId xmlns:a16="http://schemas.microsoft.com/office/drawing/2014/main" id="{00000000-0008-0000-0000-00004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0" name="Text Box 29">
          <a:extLst>
            <a:ext uri="{FF2B5EF4-FFF2-40B4-BE49-F238E27FC236}">
              <a16:creationId xmlns:a16="http://schemas.microsoft.com/office/drawing/2014/main" id="{00000000-0008-0000-0000-000050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1" name="Text Box 30">
          <a:extLst>
            <a:ext uri="{FF2B5EF4-FFF2-40B4-BE49-F238E27FC236}">
              <a16:creationId xmlns:a16="http://schemas.microsoft.com/office/drawing/2014/main" id="{00000000-0008-0000-0000-000051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82" name="Text Box 31">
          <a:extLst>
            <a:ext uri="{FF2B5EF4-FFF2-40B4-BE49-F238E27FC236}">
              <a16:creationId xmlns:a16="http://schemas.microsoft.com/office/drawing/2014/main" id="{00000000-0008-0000-0000-000052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83" name="Text Box 32">
          <a:extLst>
            <a:ext uri="{FF2B5EF4-FFF2-40B4-BE49-F238E27FC236}">
              <a16:creationId xmlns:a16="http://schemas.microsoft.com/office/drawing/2014/main" id="{00000000-0008-0000-0000-000053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84" name="Text Box 33">
          <a:extLst>
            <a:ext uri="{FF2B5EF4-FFF2-40B4-BE49-F238E27FC236}">
              <a16:creationId xmlns:a16="http://schemas.microsoft.com/office/drawing/2014/main" id="{00000000-0008-0000-0000-000054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5" name="Text Box 34">
          <a:extLst>
            <a:ext uri="{FF2B5EF4-FFF2-40B4-BE49-F238E27FC236}">
              <a16:creationId xmlns:a16="http://schemas.microsoft.com/office/drawing/2014/main" id="{00000000-0008-0000-0000-00005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6" name="Text Box 35">
          <a:extLst>
            <a:ext uri="{FF2B5EF4-FFF2-40B4-BE49-F238E27FC236}">
              <a16:creationId xmlns:a16="http://schemas.microsoft.com/office/drawing/2014/main" id="{00000000-0008-0000-0000-000056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7" name="Text Box 36">
          <a:extLst>
            <a:ext uri="{FF2B5EF4-FFF2-40B4-BE49-F238E27FC236}">
              <a16:creationId xmlns:a16="http://schemas.microsoft.com/office/drawing/2014/main" id="{00000000-0008-0000-0000-00005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88" name="Text Box 37">
          <a:extLst>
            <a:ext uri="{FF2B5EF4-FFF2-40B4-BE49-F238E27FC236}">
              <a16:creationId xmlns:a16="http://schemas.microsoft.com/office/drawing/2014/main" id="{00000000-0008-0000-0000-000058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9" name="Text Box 38">
          <a:extLst>
            <a:ext uri="{FF2B5EF4-FFF2-40B4-BE49-F238E27FC236}">
              <a16:creationId xmlns:a16="http://schemas.microsoft.com/office/drawing/2014/main" id="{00000000-0008-0000-0000-000059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90" name="Rectangle 39">
          <a:extLst>
            <a:ext uri="{FF2B5EF4-FFF2-40B4-BE49-F238E27FC236}">
              <a16:creationId xmlns:a16="http://schemas.microsoft.com/office/drawing/2014/main" id="{00000000-0008-0000-0000-00005A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91" name="Text Box 40">
          <a:extLst>
            <a:ext uri="{FF2B5EF4-FFF2-40B4-BE49-F238E27FC236}">
              <a16:creationId xmlns:a16="http://schemas.microsoft.com/office/drawing/2014/main" id="{00000000-0008-0000-0000-00005B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2" name="Text Box 41">
          <a:extLst>
            <a:ext uri="{FF2B5EF4-FFF2-40B4-BE49-F238E27FC236}">
              <a16:creationId xmlns:a16="http://schemas.microsoft.com/office/drawing/2014/main" id="{00000000-0008-0000-0000-00005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3" name="Text Box 42">
          <a:extLst>
            <a:ext uri="{FF2B5EF4-FFF2-40B4-BE49-F238E27FC236}">
              <a16:creationId xmlns:a16="http://schemas.microsoft.com/office/drawing/2014/main" id="{00000000-0008-0000-0000-00005D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4" name="Text Box 43">
          <a:extLst>
            <a:ext uri="{FF2B5EF4-FFF2-40B4-BE49-F238E27FC236}">
              <a16:creationId xmlns:a16="http://schemas.microsoft.com/office/drawing/2014/main" id="{00000000-0008-0000-0000-00005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95" name="Text Box 44">
          <a:extLst>
            <a:ext uri="{FF2B5EF4-FFF2-40B4-BE49-F238E27FC236}">
              <a16:creationId xmlns:a16="http://schemas.microsoft.com/office/drawing/2014/main" id="{00000000-0008-0000-0000-00005F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96" name="Text Box 45">
          <a:extLst>
            <a:ext uri="{FF2B5EF4-FFF2-40B4-BE49-F238E27FC236}">
              <a16:creationId xmlns:a16="http://schemas.microsoft.com/office/drawing/2014/main" id="{00000000-0008-0000-0000-000060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97" name="Text Box 46">
          <a:extLst>
            <a:ext uri="{FF2B5EF4-FFF2-40B4-BE49-F238E27FC236}">
              <a16:creationId xmlns:a16="http://schemas.microsoft.com/office/drawing/2014/main" id="{00000000-0008-0000-0000-000061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8" name="Text Box 47">
          <a:extLst>
            <a:ext uri="{FF2B5EF4-FFF2-40B4-BE49-F238E27FC236}">
              <a16:creationId xmlns:a16="http://schemas.microsoft.com/office/drawing/2014/main" id="{00000000-0008-0000-0000-00006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9" name="Text Box 48">
          <a:extLst>
            <a:ext uri="{FF2B5EF4-FFF2-40B4-BE49-F238E27FC236}">
              <a16:creationId xmlns:a16="http://schemas.microsoft.com/office/drawing/2014/main" id="{00000000-0008-0000-0000-000063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00" name="Text Box 49">
          <a:extLst>
            <a:ext uri="{FF2B5EF4-FFF2-40B4-BE49-F238E27FC236}">
              <a16:creationId xmlns:a16="http://schemas.microsoft.com/office/drawing/2014/main" id="{00000000-0008-0000-0000-00006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01" name="Text Box 50">
          <a:extLst>
            <a:ext uri="{FF2B5EF4-FFF2-40B4-BE49-F238E27FC236}">
              <a16:creationId xmlns:a16="http://schemas.microsoft.com/office/drawing/2014/main" id="{00000000-0008-0000-0000-000065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2" name="Text Box 1">
          <a:extLst>
            <a:ext uri="{FF2B5EF4-FFF2-40B4-BE49-F238E27FC236}">
              <a16:creationId xmlns:a16="http://schemas.microsoft.com/office/drawing/2014/main" id="{00000000-0008-0000-0000-00006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3" name="Text Box 2">
          <a:extLst>
            <a:ext uri="{FF2B5EF4-FFF2-40B4-BE49-F238E27FC236}">
              <a16:creationId xmlns:a16="http://schemas.microsoft.com/office/drawing/2014/main" id="{00000000-0008-0000-0000-000067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4" name="Text Box 3">
          <a:extLst>
            <a:ext uri="{FF2B5EF4-FFF2-40B4-BE49-F238E27FC236}">
              <a16:creationId xmlns:a16="http://schemas.microsoft.com/office/drawing/2014/main" id="{00000000-0008-0000-0000-00006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05" name="Text Box 4">
          <a:extLst>
            <a:ext uri="{FF2B5EF4-FFF2-40B4-BE49-F238E27FC236}">
              <a16:creationId xmlns:a16="http://schemas.microsoft.com/office/drawing/2014/main" id="{00000000-0008-0000-0000-000069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06" name="Text Box 5">
          <a:extLst>
            <a:ext uri="{FF2B5EF4-FFF2-40B4-BE49-F238E27FC236}">
              <a16:creationId xmlns:a16="http://schemas.microsoft.com/office/drawing/2014/main" id="{00000000-0008-0000-0000-00006A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07" name="Text Box 6">
          <a:extLst>
            <a:ext uri="{FF2B5EF4-FFF2-40B4-BE49-F238E27FC236}">
              <a16:creationId xmlns:a16="http://schemas.microsoft.com/office/drawing/2014/main" id="{00000000-0008-0000-0000-00006B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8" name="Text Box 7">
          <a:extLst>
            <a:ext uri="{FF2B5EF4-FFF2-40B4-BE49-F238E27FC236}">
              <a16:creationId xmlns:a16="http://schemas.microsoft.com/office/drawing/2014/main" id="{00000000-0008-0000-0000-00006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9" name="Text Box 8">
          <a:extLst>
            <a:ext uri="{FF2B5EF4-FFF2-40B4-BE49-F238E27FC236}">
              <a16:creationId xmlns:a16="http://schemas.microsoft.com/office/drawing/2014/main" id="{00000000-0008-0000-0000-00006D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10" name="Text Box 9">
          <a:extLst>
            <a:ext uri="{FF2B5EF4-FFF2-40B4-BE49-F238E27FC236}">
              <a16:creationId xmlns:a16="http://schemas.microsoft.com/office/drawing/2014/main" id="{00000000-0008-0000-0000-00006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0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2" name="Text Box 11">
          <a:extLst>
            <a:ext uri="{FF2B5EF4-FFF2-40B4-BE49-F238E27FC236}">
              <a16:creationId xmlns:a16="http://schemas.microsoft.com/office/drawing/2014/main" id="{00000000-0008-0000-0000-00007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3" name="Text Box 12">
          <a:extLst>
            <a:ext uri="{FF2B5EF4-FFF2-40B4-BE49-F238E27FC236}">
              <a16:creationId xmlns:a16="http://schemas.microsoft.com/office/drawing/2014/main" id="{00000000-0008-0000-0000-000071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4" name="Text Box 13">
          <a:extLst>
            <a:ext uri="{FF2B5EF4-FFF2-40B4-BE49-F238E27FC236}">
              <a16:creationId xmlns:a16="http://schemas.microsoft.com/office/drawing/2014/main" id="{00000000-0008-0000-0000-00007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15" name="Text Box 14">
          <a:extLst>
            <a:ext uri="{FF2B5EF4-FFF2-40B4-BE49-F238E27FC236}">
              <a16:creationId xmlns:a16="http://schemas.microsoft.com/office/drawing/2014/main" id="{00000000-0008-0000-0000-000073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16" name="Text Box 15">
          <a:extLst>
            <a:ext uri="{FF2B5EF4-FFF2-40B4-BE49-F238E27FC236}">
              <a16:creationId xmlns:a16="http://schemas.microsoft.com/office/drawing/2014/main" id="{00000000-0008-0000-0000-000074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17" name="Text Box 16">
          <a:extLst>
            <a:ext uri="{FF2B5EF4-FFF2-40B4-BE49-F238E27FC236}">
              <a16:creationId xmlns:a16="http://schemas.microsoft.com/office/drawing/2014/main" id="{00000000-0008-0000-0000-000075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8" name="Text Box 17">
          <a:extLst>
            <a:ext uri="{FF2B5EF4-FFF2-40B4-BE49-F238E27FC236}">
              <a16:creationId xmlns:a16="http://schemas.microsoft.com/office/drawing/2014/main" id="{00000000-0008-0000-0000-00007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9" name="Text Box 18">
          <a:extLst>
            <a:ext uri="{FF2B5EF4-FFF2-40B4-BE49-F238E27FC236}">
              <a16:creationId xmlns:a16="http://schemas.microsoft.com/office/drawing/2014/main" id="{00000000-0008-0000-0000-000077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0" name="Text Box 19">
          <a:extLst>
            <a:ext uri="{FF2B5EF4-FFF2-40B4-BE49-F238E27FC236}">
              <a16:creationId xmlns:a16="http://schemas.microsoft.com/office/drawing/2014/main" id="{00000000-0008-0000-0000-00007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21" name="Text Box 20">
          <a:extLst>
            <a:ext uri="{FF2B5EF4-FFF2-40B4-BE49-F238E27FC236}">
              <a16:creationId xmlns:a16="http://schemas.microsoft.com/office/drawing/2014/main" id="{00000000-0008-0000-0000-000079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22" name="Text Box 21">
          <a:extLst>
            <a:ext uri="{FF2B5EF4-FFF2-40B4-BE49-F238E27FC236}">
              <a16:creationId xmlns:a16="http://schemas.microsoft.com/office/drawing/2014/main" id="{00000000-0008-0000-0000-00007A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23" name="Text Box 22">
          <a:extLst>
            <a:ext uri="{FF2B5EF4-FFF2-40B4-BE49-F238E27FC236}">
              <a16:creationId xmlns:a16="http://schemas.microsoft.com/office/drawing/2014/main" id="{00000000-0008-0000-0000-00007B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4" name="Text Box 23">
          <a:extLst>
            <a:ext uri="{FF2B5EF4-FFF2-40B4-BE49-F238E27FC236}">
              <a16:creationId xmlns:a16="http://schemas.microsoft.com/office/drawing/2014/main" id="{00000000-0008-0000-0000-00007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5" name="Text Box 24">
          <a:extLst>
            <a:ext uri="{FF2B5EF4-FFF2-40B4-BE49-F238E27FC236}">
              <a16:creationId xmlns:a16="http://schemas.microsoft.com/office/drawing/2014/main" id="{00000000-0008-0000-0000-00007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6" name="Text Box 25">
          <a:extLst>
            <a:ext uri="{FF2B5EF4-FFF2-40B4-BE49-F238E27FC236}">
              <a16:creationId xmlns:a16="http://schemas.microsoft.com/office/drawing/2014/main" id="{00000000-0008-0000-0000-00007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7" name="Text Box 26">
          <a:extLst>
            <a:ext uri="{FF2B5EF4-FFF2-40B4-BE49-F238E27FC236}">
              <a16:creationId xmlns:a16="http://schemas.microsoft.com/office/drawing/2014/main" id="{00000000-0008-0000-0000-00007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28" name="Text Box 27">
          <a:extLst>
            <a:ext uri="{FF2B5EF4-FFF2-40B4-BE49-F238E27FC236}">
              <a16:creationId xmlns:a16="http://schemas.microsoft.com/office/drawing/2014/main" id="{00000000-0008-0000-0000-000080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29" name="Text Box 28">
          <a:extLst>
            <a:ext uri="{FF2B5EF4-FFF2-40B4-BE49-F238E27FC236}">
              <a16:creationId xmlns:a16="http://schemas.microsoft.com/office/drawing/2014/main" id="{00000000-0008-0000-0000-000081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0" name="Text Box 29">
          <a:extLst>
            <a:ext uri="{FF2B5EF4-FFF2-40B4-BE49-F238E27FC236}">
              <a16:creationId xmlns:a16="http://schemas.microsoft.com/office/drawing/2014/main" id="{00000000-0008-0000-0000-000082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1" name="Text Box 30">
          <a:extLst>
            <a:ext uri="{FF2B5EF4-FFF2-40B4-BE49-F238E27FC236}">
              <a16:creationId xmlns:a16="http://schemas.microsoft.com/office/drawing/2014/main" id="{00000000-0008-0000-0000-00008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32" name="Text Box 31">
          <a:extLst>
            <a:ext uri="{FF2B5EF4-FFF2-40B4-BE49-F238E27FC236}">
              <a16:creationId xmlns:a16="http://schemas.microsoft.com/office/drawing/2014/main" id="{00000000-0008-0000-0000-000084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33" name="Text Box 32">
          <a:extLst>
            <a:ext uri="{FF2B5EF4-FFF2-40B4-BE49-F238E27FC236}">
              <a16:creationId xmlns:a16="http://schemas.microsoft.com/office/drawing/2014/main" id="{00000000-0008-0000-0000-000085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34" name="Text Box 33">
          <a:extLst>
            <a:ext uri="{FF2B5EF4-FFF2-40B4-BE49-F238E27FC236}">
              <a16:creationId xmlns:a16="http://schemas.microsoft.com/office/drawing/2014/main" id="{00000000-0008-0000-0000-000086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5" name="Text Box 34">
          <a:extLst>
            <a:ext uri="{FF2B5EF4-FFF2-40B4-BE49-F238E27FC236}">
              <a16:creationId xmlns:a16="http://schemas.microsoft.com/office/drawing/2014/main" id="{00000000-0008-0000-0000-00008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6" name="Text Box 35">
          <a:extLst>
            <a:ext uri="{FF2B5EF4-FFF2-40B4-BE49-F238E27FC236}">
              <a16:creationId xmlns:a16="http://schemas.microsoft.com/office/drawing/2014/main" id="{00000000-0008-0000-0000-000088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7" name="Text Box 36">
          <a:extLst>
            <a:ext uri="{FF2B5EF4-FFF2-40B4-BE49-F238E27FC236}">
              <a16:creationId xmlns:a16="http://schemas.microsoft.com/office/drawing/2014/main" id="{00000000-0008-0000-0000-00008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38" name="Text Box 37">
          <a:extLst>
            <a:ext uri="{FF2B5EF4-FFF2-40B4-BE49-F238E27FC236}">
              <a16:creationId xmlns:a16="http://schemas.microsoft.com/office/drawing/2014/main" id="{00000000-0008-0000-0000-00008A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9" name="Text Box 38">
          <a:extLst>
            <a:ext uri="{FF2B5EF4-FFF2-40B4-BE49-F238E27FC236}">
              <a16:creationId xmlns:a16="http://schemas.microsoft.com/office/drawing/2014/main" id="{00000000-0008-0000-0000-00008B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40" name="Rectangle 39">
          <a:extLst>
            <a:ext uri="{FF2B5EF4-FFF2-40B4-BE49-F238E27FC236}">
              <a16:creationId xmlns:a16="http://schemas.microsoft.com/office/drawing/2014/main" id="{00000000-0008-0000-0000-00008C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41" name="Text Box 40">
          <a:extLst>
            <a:ext uri="{FF2B5EF4-FFF2-40B4-BE49-F238E27FC236}">
              <a16:creationId xmlns:a16="http://schemas.microsoft.com/office/drawing/2014/main" id="{00000000-0008-0000-0000-00008D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2" name="Text Box 41">
          <a:extLst>
            <a:ext uri="{FF2B5EF4-FFF2-40B4-BE49-F238E27FC236}">
              <a16:creationId xmlns:a16="http://schemas.microsoft.com/office/drawing/2014/main" id="{00000000-0008-0000-0000-00008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3" name="Text Box 42">
          <a:extLst>
            <a:ext uri="{FF2B5EF4-FFF2-40B4-BE49-F238E27FC236}">
              <a16:creationId xmlns:a16="http://schemas.microsoft.com/office/drawing/2014/main" id="{00000000-0008-0000-0000-00008F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4" name="Text Box 43">
          <a:extLst>
            <a:ext uri="{FF2B5EF4-FFF2-40B4-BE49-F238E27FC236}">
              <a16:creationId xmlns:a16="http://schemas.microsoft.com/office/drawing/2014/main" id="{00000000-0008-0000-0000-00009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45" name="Text Box 44">
          <a:extLst>
            <a:ext uri="{FF2B5EF4-FFF2-40B4-BE49-F238E27FC236}">
              <a16:creationId xmlns:a16="http://schemas.microsoft.com/office/drawing/2014/main" id="{00000000-0008-0000-0000-000091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46" name="Text Box 45">
          <a:extLst>
            <a:ext uri="{FF2B5EF4-FFF2-40B4-BE49-F238E27FC236}">
              <a16:creationId xmlns:a16="http://schemas.microsoft.com/office/drawing/2014/main" id="{00000000-0008-0000-0000-000092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47" name="Text Box 46">
          <a:extLst>
            <a:ext uri="{FF2B5EF4-FFF2-40B4-BE49-F238E27FC236}">
              <a16:creationId xmlns:a16="http://schemas.microsoft.com/office/drawing/2014/main" id="{00000000-0008-0000-0000-000093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8" name="Text Box 47">
          <a:extLst>
            <a:ext uri="{FF2B5EF4-FFF2-40B4-BE49-F238E27FC236}">
              <a16:creationId xmlns:a16="http://schemas.microsoft.com/office/drawing/2014/main" id="{00000000-0008-0000-0000-00009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9" name="Text Box 48">
          <a:extLst>
            <a:ext uri="{FF2B5EF4-FFF2-40B4-BE49-F238E27FC236}">
              <a16:creationId xmlns:a16="http://schemas.microsoft.com/office/drawing/2014/main" id="{00000000-0008-0000-0000-000095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50" name="Text Box 49">
          <a:extLst>
            <a:ext uri="{FF2B5EF4-FFF2-40B4-BE49-F238E27FC236}">
              <a16:creationId xmlns:a16="http://schemas.microsoft.com/office/drawing/2014/main" id="{00000000-0008-0000-0000-00009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51" name="Text Box 50">
          <a:extLst>
            <a:ext uri="{FF2B5EF4-FFF2-40B4-BE49-F238E27FC236}">
              <a16:creationId xmlns:a16="http://schemas.microsoft.com/office/drawing/2014/main" id="{00000000-0008-0000-0000-000097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2" name="Text Box 1">
          <a:extLst>
            <a:ext uri="{FF2B5EF4-FFF2-40B4-BE49-F238E27FC236}">
              <a16:creationId xmlns:a16="http://schemas.microsoft.com/office/drawing/2014/main" id="{00000000-0008-0000-0000-00009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3" name="Text Box 2">
          <a:extLst>
            <a:ext uri="{FF2B5EF4-FFF2-40B4-BE49-F238E27FC236}">
              <a16:creationId xmlns:a16="http://schemas.microsoft.com/office/drawing/2014/main" id="{00000000-0008-0000-0000-000099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4" name="Text Box 3">
          <a:extLst>
            <a:ext uri="{FF2B5EF4-FFF2-40B4-BE49-F238E27FC236}">
              <a16:creationId xmlns:a16="http://schemas.microsoft.com/office/drawing/2014/main" id="{00000000-0008-0000-0000-00009A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55" name="Text Box 4">
          <a:extLst>
            <a:ext uri="{FF2B5EF4-FFF2-40B4-BE49-F238E27FC236}">
              <a16:creationId xmlns:a16="http://schemas.microsoft.com/office/drawing/2014/main" id="{00000000-0008-0000-0000-00009B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56" name="Text Box 5">
          <a:extLst>
            <a:ext uri="{FF2B5EF4-FFF2-40B4-BE49-F238E27FC236}">
              <a16:creationId xmlns:a16="http://schemas.microsoft.com/office/drawing/2014/main" id="{00000000-0008-0000-0000-00009C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57" name="Text Box 6">
          <a:extLst>
            <a:ext uri="{FF2B5EF4-FFF2-40B4-BE49-F238E27FC236}">
              <a16:creationId xmlns:a16="http://schemas.microsoft.com/office/drawing/2014/main" id="{00000000-0008-0000-0000-00009D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8" name="Text Box 7">
          <a:extLst>
            <a:ext uri="{FF2B5EF4-FFF2-40B4-BE49-F238E27FC236}">
              <a16:creationId xmlns:a16="http://schemas.microsoft.com/office/drawing/2014/main" id="{00000000-0008-0000-0000-00009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9" name="Text Box 8">
          <a:extLst>
            <a:ext uri="{FF2B5EF4-FFF2-40B4-BE49-F238E27FC236}">
              <a16:creationId xmlns:a16="http://schemas.microsoft.com/office/drawing/2014/main" id="{00000000-0008-0000-0000-00009F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60" name="Text Box 9">
          <a:extLst>
            <a:ext uri="{FF2B5EF4-FFF2-40B4-BE49-F238E27FC236}">
              <a16:creationId xmlns:a16="http://schemas.microsoft.com/office/drawing/2014/main" id="{00000000-0008-0000-0000-0000A0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10">
          <a:extLst>
            <a:ext uri="{FF2B5EF4-FFF2-40B4-BE49-F238E27FC236}">
              <a16:creationId xmlns:a16="http://schemas.microsoft.com/office/drawing/2014/main" id="{00000000-0008-0000-0000-0000A1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2" name="Text Box 11">
          <a:extLst>
            <a:ext uri="{FF2B5EF4-FFF2-40B4-BE49-F238E27FC236}">
              <a16:creationId xmlns:a16="http://schemas.microsoft.com/office/drawing/2014/main" id="{00000000-0008-0000-0000-0000A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3" name="Text Box 12">
          <a:extLst>
            <a:ext uri="{FF2B5EF4-FFF2-40B4-BE49-F238E27FC236}">
              <a16:creationId xmlns:a16="http://schemas.microsoft.com/office/drawing/2014/main" id="{00000000-0008-0000-0000-0000A3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4" name="Text Box 13">
          <a:extLst>
            <a:ext uri="{FF2B5EF4-FFF2-40B4-BE49-F238E27FC236}">
              <a16:creationId xmlns:a16="http://schemas.microsoft.com/office/drawing/2014/main" id="{00000000-0008-0000-0000-0000A4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65" name="Text Box 14">
          <a:extLst>
            <a:ext uri="{FF2B5EF4-FFF2-40B4-BE49-F238E27FC236}">
              <a16:creationId xmlns:a16="http://schemas.microsoft.com/office/drawing/2014/main" id="{00000000-0008-0000-0000-0000A5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6" name="Text Box 15">
          <a:extLst>
            <a:ext uri="{FF2B5EF4-FFF2-40B4-BE49-F238E27FC236}">
              <a16:creationId xmlns:a16="http://schemas.microsoft.com/office/drawing/2014/main" id="{00000000-0008-0000-0000-0000A6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67" name="Text Box 16">
          <a:extLst>
            <a:ext uri="{FF2B5EF4-FFF2-40B4-BE49-F238E27FC236}">
              <a16:creationId xmlns:a16="http://schemas.microsoft.com/office/drawing/2014/main" id="{00000000-0008-0000-0000-0000A7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8" name="Text Box 17">
          <a:extLst>
            <a:ext uri="{FF2B5EF4-FFF2-40B4-BE49-F238E27FC236}">
              <a16:creationId xmlns:a16="http://schemas.microsoft.com/office/drawing/2014/main" id="{00000000-0008-0000-0000-0000A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9" name="Text Box 18">
          <a:extLst>
            <a:ext uri="{FF2B5EF4-FFF2-40B4-BE49-F238E27FC236}">
              <a16:creationId xmlns:a16="http://schemas.microsoft.com/office/drawing/2014/main" id="{00000000-0008-0000-0000-0000A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0" name="Text Box 19">
          <a:extLst>
            <a:ext uri="{FF2B5EF4-FFF2-40B4-BE49-F238E27FC236}">
              <a16:creationId xmlns:a16="http://schemas.microsoft.com/office/drawing/2014/main" id="{00000000-0008-0000-0000-0000AA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71" name="Text Box 20">
          <a:extLst>
            <a:ext uri="{FF2B5EF4-FFF2-40B4-BE49-F238E27FC236}">
              <a16:creationId xmlns:a16="http://schemas.microsoft.com/office/drawing/2014/main" id="{00000000-0008-0000-0000-0000AB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72" name="Text Box 21">
          <a:extLst>
            <a:ext uri="{FF2B5EF4-FFF2-40B4-BE49-F238E27FC236}">
              <a16:creationId xmlns:a16="http://schemas.microsoft.com/office/drawing/2014/main" id="{00000000-0008-0000-0000-0000AC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73" name="Text Box 22">
          <a:extLst>
            <a:ext uri="{FF2B5EF4-FFF2-40B4-BE49-F238E27FC236}">
              <a16:creationId xmlns:a16="http://schemas.microsoft.com/office/drawing/2014/main" id="{00000000-0008-0000-0000-0000AD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4" name="Text Box 23">
          <a:extLst>
            <a:ext uri="{FF2B5EF4-FFF2-40B4-BE49-F238E27FC236}">
              <a16:creationId xmlns:a16="http://schemas.microsoft.com/office/drawing/2014/main" id="{00000000-0008-0000-0000-0000A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5" name="Text Box 24">
          <a:extLst>
            <a:ext uri="{FF2B5EF4-FFF2-40B4-BE49-F238E27FC236}">
              <a16:creationId xmlns:a16="http://schemas.microsoft.com/office/drawing/2014/main" id="{00000000-0008-0000-0000-0000A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6" name="Text Box 25">
          <a:extLst>
            <a:ext uri="{FF2B5EF4-FFF2-40B4-BE49-F238E27FC236}">
              <a16:creationId xmlns:a16="http://schemas.microsoft.com/office/drawing/2014/main" id="{00000000-0008-0000-0000-0000B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7" name="Text Box 26">
          <a:extLst>
            <a:ext uri="{FF2B5EF4-FFF2-40B4-BE49-F238E27FC236}">
              <a16:creationId xmlns:a16="http://schemas.microsoft.com/office/drawing/2014/main" id="{00000000-0008-0000-0000-0000B1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78" name="Text Box 27">
          <a:extLst>
            <a:ext uri="{FF2B5EF4-FFF2-40B4-BE49-F238E27FC236}">
              <a16:creationId xmlns:a16="http://schemas.microsoft.com/office/drawing/2014/main" id="{00000000-0008-0000-0000-0000B2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79" name="Text Box 28">
          <a:extLst>
            <a:ext uri="{FF2B5EF4-FFF2-40B4-BE49-F238E27FC236}">
              <a16:creationId xmlns:a16="http://schemas.microsoft.com/office/drawing/2014/main" id="{00000000-0008-0000-0000-0000B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0" name="Text Box 29">
          <a:extLst>
            <a:ext uri="{FF2B5EF4-FFF2-40B4-BE49-F238E27FC236}">
              <a16:creationId xmlns:a16="http://schemas.microsoft.com/office/drawing/2014/main" id="{00000000-0008-0000-0000-0000B4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1" name="Text Box 30">
          <a:extLst>
            <a:ext uri="{FF2B5EF4-FFF2-40B4-BE49-F238E27FC236}">
              <a16:creationId xmlns:a16="http://schemas.microsoft.com/office/drawing/2014/main" id="{00000000-0008-0000-0000-0000B5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82" name="Text Box 31">
          <a:extLst>
            <a:ext uri="{FF2B5EF4-FFF2-40B4-BE49-F238E27FC236}">
              <a16:creationId xmlns:a16="http://schemas.microsoft.com/office/drawing/2014/main" id="{00000000-0008-0000-0000-0000B6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83" name="Text Box 32">
          <a:extLst>
            <a:ext uri="{FF2B5EF4-FFF2-40B4-BE49-F238E27FC236}">
              <a16:creationId xmlns:a16="http://schemas.microsoft.com/office/drawing/2014/main" id="{00000000-0008-0000-0000-0000B7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84" name="Text Box 33">
          <a:extLst>
            <a:ext uri="{FF2B5EF4-FFF2-40B4-BE49-F238E27FC236}">
              <a16:creationId xmlns:a16="http://schemas.microsoft.com/office/drawing/2014/main" id="{00000000-0008-0000-0000-0000B8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5" name="Text Box 34">
          <a:extLst>
            <a:ext uri="{FF2B5EF4-FFF2-40B4-BE49-F238E27FC236}">
              <a16:creationId xmlns:a16="http://schemas.microsoft.com/office/drawing/2014/main" id="{00000000-0008-0000-0000-0000B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6" name="Text Box 35">
          <a:extLst>
            <a:ext uri="{FF2B5EF4-FFF2-40B4-BE49-F238E27FC236}">
              <a16:creationId xmlns:a16="http://schemas.microsoft.com/office/drawing/2014/main" id="{00000000-0008-0000-0000-0000BA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7" name="Text Box 36">
          <a:extLst>
            <a:ext uri="{FF2B5EF4-FFF2-40B4-BE49-F238E27FC236}">
              <a16:creationId xmlns:a16="http://schemas.microsoft.com/office/drawing/2014/main" id="{00000000-0008-0000-0000-0000BB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88" name="Text Box 37">
          <a:extLst>
            <a:ext uri="{FF2B5EF4-FFF2-40B4-BE49-F238E27FC236}">
              <a16:creationId xmlns:a16="http://schemas.microsoft.com/office/drawing/2014/main" id="{00000000-0008-0000-0000-0000BC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89" name="Text Box 38">
          <a:extLst>
            <a:ext uri="{FF2B5EF4-FFF2-40B4-BE49-F238E27FC236}">
              <a16:creationId xmlns:a16="http://schemas.microsoft.com/office/drawing/2014/main" id="{00000000-0008-0000-0000-0000BD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90" name="Rectangle 39">
          <a:extLst>
            <a:ext uri="{FF2B5EF4-FFF2-40B4-BE49-F238E27FC236}">
              <a16:creationId xmlns:a16="http://schemas.microsoft.com/office/drawing/2014/main" id="{00000000-0008-0000-0000-0000BE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91" name="Text Box 40">
          <a:extLst>
            <a:ext uri="{FF2B5EF4-FFF2-40B4-BE49-F238E27FC236}">
              <a16:creationId xmlns:a16="http://schemas.microsoft.com/office/drawing/2014/main" id="{00000000-0008-0000-0000-0000BF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2" name="Text Box 41">
          <a:extLst>
            <a:ext uri="{FF2B5EF4-FFF2-40B4-BE49-F238E27FC236}">
              <a16:creationId xmlns:a16="http://schemas.microsoft.com/office/drawing/2014/main" id="{00000000-0008-0000-0000-0000C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3" name="Text Box 42">
          <a:extLst>
            <a:ext uri="{FF2B5EF4-FFF2-40B4-BE49-F238E27FC236}">
              <a16:creationId xmlns:a16="http://schemas.microsoft.com/office/drawing/2014/main" id="{00000000-0008-0000-0000-0000C1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4" name="Text Box 43">
          <a:extLst>
            <a:ext uri="{FF2B5EF4-FFF2-40B4-BE49-F238E27FC236}">
              <a16:creationId xmlns:a16="http://schemas.microsoft.com/office/drawing/2014/main" id="{00000000-0008-0000-0000-0000C2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95" name="Text Box 44">
          <a:extLst>
            <a:ext uri="{FF2B5EF4-FFF2-40B4-BE49-F238E27FC236}">
              <a16:creationId xmlns:a16="http://schemas.microsoft.com/office/drawing/2014/main" id="{00000000-0008-0000-0000-0000C3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96" name="Text Box 45">
          <a:extLst>
            <a:ext uri="{FF2B5EF4-FFF2-40B4-BE49-F238E27FC236}">
              <a16:creationId xmlns:a16="http://schemas.microsoft.com/office/drawing/2014/main" id="{00000000-0008-0000-0000-0000C4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97" name="Text Box 46">
          <a:extLst>
            <a:ext uri="{FF2B5EF4-FFF2-40B4-BE49-F238E27FC236}">
              <a16:creationId xmlns:a16="http://schemas.microsoft.com/office/drawing/2014/main" id="{00000000-0008-0000-0000-0000C5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8" name="Text Box 47">
          <a:extLst>
            <a:ext uri="{FF2B5EF4-FFF2-40B4-BE49-F238E27FC236}">
              <a16:creationId xmlns:a16="http://schemas.microsoft.com/office/drawing/2014/main" id="{00000000-0008-0000-0000-0000C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9" name="Text Box 48">
          <a:extLst>
            <a:ext uri="{FF2B5EF4-FFF2-40B4-BE49-F238E27FC236}">
              <a16:creationId xmlns:a16="http://schemas.microsoft.com/office/drawing/2014/main" id="{00000000-0008-0000-0000-0000C7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200" name="Text Box 49">
          <a:extLst>
            <a:ext uri="{FF2B5EF4-FFF2-40B4-BE49-F238E27FC236}">
              <a16:creationId xmlns:a16="http://schemas.microsoft.com/office/drawing/2014/main" id="{00000000-0008-0000-0000-0000C8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01" name="Text Box 50">
          <a:extLst>
            <a:ext uri="{FF2B5EF4-FFF2-40B4-BE49-F238E27FC236}">
              <a16:creationId xmlns:a16="http://schemas.microsoft.com/office/drawing/2014/main" id="{00000000-0008-0000-0000-0000C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4089400</xdr:colOff>
          <xdr:row>10</xdr:row>
          <xdr:rowOff>12700</xdr:rowOff>
        </xdr:from>
        <xdr:to>
          <xdr:col>6</xdr:col>
          <xdr:colOff>5327650</xdr:colOff>
          <xdr:row>10</xdr:row>
          <xdr:rowOff>241300</xdr:rowOff>
        </xdr:to>
        <xdr:sp macro="" textlink="">
          <xdr:nvSpPr>
            <xdr:cNvPr id="3232" name="CheckBox17"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2381250</xdr:colOff>
          <xdr:row>10</xdr:row>
          <xdr:rowOff>12700</xdr:rowOff>
        </xdr:from>
        <xdr:to>
          <xdr:col>6</xdr:col>
          <xdr:colOff>3638550</xdr:colOff>
          <xdr:row>10</xdr:row>
          <xdr:rowOff>228600</xdr:rowOff>
        </xdr:to>
        <xdr:sp macro="" textlink="">
          <xdr:nvSpPr>
            <xdr:cNvPr id="3233" name="CheckBox18"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12700</xdr:rowOff>
        </xdr:from>
        <xdr:to>
          <xdr:col>6</xdr:col>
          <xdr:colOff>1257300</xdr:colOff>
          <xdr:row>10</xdr:row>
          <xdr:rowOff>241300</xdr:rowOff>
        </xdr:to>
        <xdr:sp macro="" textlink="">
          <xdr:nvSpPr>
            <xdr:cNvPr id="3234" name="CheckBox19"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1993900</xdr:colOff>
          <xdr:row>10</xdr:row>
          <xdr:rowOff>241300</xdr:rowOff>
        </xdr:from>
        <xdr:to>
          <xdr:col>6</xdr:col>
          <xdr:colOff>4210050</xdr:colOff>
          <xdr:row>10</xdr:row>
          <xdr:rowOff>469900</xdr:rowOff>
        </xdr:to>
        <xdr:sp macro="" textlink="">
          <xdr:nvSpPr>
            <xdr:cNvPr id="3235" name="CheckBox20"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1270000</xdr:colOff>
          <xdr:row>10</xdr:row>
          <xdr:rowOff>12700</xdr:rowOff>
        </xdr:from>
        <xdr:to>
          <xdr:col>6</xdr:col>
          <xdr:colOff>2190750</xdr:colOff>
          <xdr:row>10</xdr:row>
          <xdr:rowOff>228600</xdr:rowOff>
        </xdr:to>
        <xdr:sp macro="" textlink="">
          <xdr:nvSpPr>
            <xdr:cNvPr id="3236" name="CheckBox21"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12700</xdr:rowOff>
        </xdr:from>
        <xdr:to>
          <xdr:col>8</xdr:col>
          <xdr:colOff>984250</xdr:colOff>
          <xdr:row>10</xdr:row>
          <xdr:rowOff>228600</xdr:rowOff>
        </xdr:to>
        <xdr:sp macro="" textlink="">
          <xdr:nvSpPr>
            <xdr:cNvPr id="3237" name="CheckBox33"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241300</xdr:rowOff>
        </xdr:from>
        <xdr:to>
          <xdr:col>6</xdr:col>
          <xdr:colOff>1803400</xdr:colOff>
          <xdr:row>10</xdr:row>
          <xdr:rowOff>469900</xdr:rowOff>
        </xdr:to>
        <xdr:sp macro="" textlink="">
          <xdr:nvSpPr>
            <xdr:cNvPr id="3238" name="CheckBox3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20411</xdr:colOff>
          <xdr:row>9</xdr:row>
          <xdr:rowOff>186413</xdr:rowOff>
        </xdr:from>
        <xdr:to>
          <xdr:col>2</xdr:col>
          <xdr:colOff>2121214</xdr:colOff>
          <xdr:row>20</xdr:row>
          <xdr:rowOff>297656</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042761" y="2250163"/>
              <a:ext cx="1954753" cy="5127743"/>
              <a:chOff x="1408339" y="5423807"/>
              <a:chExt cx="1786455" cy="3952874"/>
            </a:xfrm>
          </xdr:grpSpPr>
          <xdr:sp macro="" textlink="">
            <xdr:nvSpPr>
              <xdr:cNvPr id="3258" name="CheckBox1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1415142" y="5423807"/>
                <a:ext cx="1775570" cy="531352"/>
              </a:xfrm>
              <a:prstGeom prst="rect">
                <a:avLst/>
              </a:prstGeom>
              <a:noFill/>
              <a:ln>
                <a:noFill/>
              </a:ln>
              <a:extLst>
                <a:ext uri="{91240B29-F687-4F45-9708-019B960494DF}">
                  <a14:hiddenLine w="9525">
                    <a:noFill/>
                    <a:miter lim="800000"/>
                    <a:headEnd/>
                    <a:tailEnd/>
                  </a14:hiddenLine>
                </a:ext>
              </a:extLst>
            </xdr:spPr>
          </xdr:sp>
          <xdr:sp macro="" textlink="">
            <xdr:nvSpPr>
              <xdr:cNvPr id="3259" name="CheckBox62"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1418764" y="5842778"/>
                <a:ext cx="1775570" cy="556226"/>
              </a:xfrm>
              <a:prstGeom prst="rect">
                <a:avLst/>
              </a:prstGeom>
              <a:noFill/>
              <a:ln>
                <a:noFill/>
              </a:ln>
              <a:extLst>
                <a:ext uri="{91240B29-F687-4F45-9708-019B960494DF}">
                  <a14:hiddenLine w="9525">
                    <a:noFill/>
                    <a:miter lim="800000"/>
                    <a:headEnd/>
                    <a:tailEnd/>
                  </a14:hiddenLine>
                </a:ext>
              </a:extLst>
            </xdr:spPr>
          </xdr:sp>
          <xdr:sp macro="" textlink="">
            <xdr:nvSpPr>
              <xdr:cNvPr id="3260" name="CheckBox63" hidden="1">
                <a:extLst>
                  <a:ext uri="{63B3BB69-23CF-44E3-9099-C40C66FF867C}">
                    <a14:compatExt spid="_x0000_s3260"/>
                  </a:ext>
                  <a:ext uri="{FF2B5EF4-FFF2-40B4-BE49-F238E27FC236}">
                    <a16:creationId xmlns:a16="http://schemas.microsoft.com/office/drawing/2014/main" id="{00000000-0008-0000-0100-0000BC0C0000}"/>
                  </a:ext>
                </a:extLst>
              </xdr:cNvPr>
              <xdr:cNvSpPr/>
            </xdr:nvSpPr>
            <xdr:spPr bwMode="auto">
              <a:xfrm>
                <a:off x="1417864" y="6368450"/>
                <a:ext cx="1775570" cy="414930"/>
              </a:xfrm>
              <a:prstGeom prst="rect">
                <a:avLst/>
              </a:prstGeom>
              <a:noFill/>
              <a:ln>
                <a:noFill/>
              </a:ln>
              <a:extLst>
                <a:ext uri="{91240B29-F687-4F45-9708-019B960494DF}">
                  <a14:hiddenLine w="9525">
                    <a:noFill/>
                    <a:miter lim="800000"/>
                    <a:headEnd/>
                    <a:tailEnd/>
                  </a14:hiddenLine>
                </a:ext>
              </a:extLst>
            </xdr:spPr>
          </xdr:sp>
          <xdr:sp macro="" textlink="">
            <xdr:nvSpPr>
              <xdr:cNvPr id="3261" name="CheckBox64"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1411059" y="6819901"/>
                <a:ext cx="1775571" cy="434068"/>
              </a:xfrm>
              <a:prstGeom prst="rect">
                <a:avLst/>
              </a:prstGeom>
              <a:noFill/>
              <a:ln>
                <a:noFill/>
              </a:ln>
              <a:extLst>
                <a:ext uri="{91240B29-F687-4F45-9708-019B960494DF}">
                  <a14:hiddenLine w="9525">
                    <a:noFill/>
                    <a:miter lim="800000"/>
                    <a:headEnd/>
                    <a:tailEnd/>
                  </a14:hiddenLine>
                </a:ext>
              </a:extLst>
            </xdr:spPr>
          </xdr:sp>
          <xdr:sp macro="" textlink="">
            <xdr:nvSpPr>
              <xdr:cNvPr id="3262" name="CheckBox65"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1413781" y="7236279"/>
                <a:ext cx="1775571" cy="434068"/>
              </a:xfrm>
              <a:prstGeom prst="rect">
                <a:avLst/>
              </a:prstGeom>
              <a:noFill/>
              <a:ln>
                <a:noFill/>
              </a:ln>
              <a:extLst>
                <a:ext uri="{91240B29-F687-4F45-9708-019B960494DF}">
                  <a14:hiddenLine w="9525">
                    <a:noFill/>
                    <a:miter lim="800000"/>
                    <a:headEnd/>
                    <a:tailEnd/>
                  </a14:hiddenLine>
                </a:ext>
              </a:extLst>
            </xdr:spPr>
          </xdr:sp>
          <xdr:sp macro="" textlink="">
            <xdr:nvSpPr>
              <xdr:cNvPr id="3263" name="CheckBox66"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1416502" y="7654132"/>
                <a:ext cx="1775571" cy="434068"/>
              </a:xfrm>
              <a:prstGeom prst="rect">
                <a:avLst/>
              </a:prstGeom>
              <a:noFill/>
              <a:ln>
                <a:noFill/>
              </a:ln>
              <a:extLst>
                <a:ext uri="{91240B29-F687-4F45-9708-019B960494DF}">
                  <a14:hiddenLine w="9525">
                    <a:noFill/>
                    <a:miter lim="800000"/>
                    <a:headEnd/>
                    <a:tailEnd/>
                  </a14:hiddenLine>
                </a:ext>
              </a:extLst>
            </xdr:spPr>
          </xdr:sp>
          <xdr:sp macro="" textlink="">
            <xdr:nvSpPr>
              <xdr:cNvPr id="3264" name="CheckBox67"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1419225" y="8058150"/>
                <a:ext cx="1775569" cy="477895"/>
              </a:xfrm>
              <a:prstGeom prst="rect">
                <a:avLst/>
              </a:prstGeom>
              <a:noFill/>
              <a:ln>
                <a:noFill/>
              </a:ln>
              <a:extLst>
                <a:ext uri="{91240B29-F687-4F45-9708-019B960494DF}">
                  <a14:hiddenLine w="9525">
                    <a:noFill/>
                    <a:miter lim="800000"/>
                    <a:headEnd/>
                    <a:tailEnd/>
                  </a14:hiddenLine>
                </a:ext>
              </a:extLst>
            </xdr:spPr>
          </xdr:sp>
          <xdr:sp macro="" textlink="">
            <xdr:nvSpPr>
              <xdr:cNvPr id="3265" name="CheckBox68"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1408339" y="8501742"/>
                <a:ext cx="1775571" cy="434067"/>
              </a:xfrm>
              <a:prstGeom prst="rect">
                <a:avLst/>
              </a:prstGeom>
              <a:noFill/>
              <a:ln>
                <a:noFill/>
              </a:ln>
              <a:extLst>
                <a:ext uri="{91240B29-F687-4F45-9708-019B960494DF}">
                  <a14:hiddenLine w="9525">
                    <a:noFill/>
                    <a:miter lim="800000"/>
                    <a:headEnd/>
                    <a:tailEnd/>
                  </a14:hiddenLine>
                </a:ext>
              </a:extLst>
            </xdr:spPr>
          </xdr:sp>
          <xdr:sp macro="" textlink="">
            <xdr:nvSpPr>
              <xdr:cNvPr id="3266" name="CheckBox69"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1408339" y="8942613"/>
                <a:ext cx="1775571" cy="43406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90730</xdr:colOff>
          <xdr:row>27</xdr:row>
          <xdr:rowOff>195933</xdr:rowOff>
        </xdr:from>
        <xdr:to>
          <xdr:col>2</xdr:col>
          <xdr:colOff>2146360</xdr:colOff>
          <xdr:row>29</xdr:row>
          <xdr:rowOff>449283</xdr:rowOff>
        </xdr:to>
        <xdr:grpSp>
          <xdr:nvGrpSpPr>
            <xdr:cNvPr id="176" name="グループ化 175">
              <a:extLst>
                <a:ext uri="{FF2B5EF4-FFF2-40B4-BE49-F238E27FC236}">
                  <a16:creationId xmlns:a16="http://schemas.microsoft.com/office/drawing/2014/main" id="{00000000-0008-0000-0100-0000B0000000}"/>
                </a:ext>
              </a:extLst>
            </xdr:cNvPr>
            <xdr:cNvGrpSpPr/>
          </xdr:nvGrpSpPr>
          <xdr:grpSpPr>
            <a:xfrm>
              <a:off x="1113080" y="10654383"/>
              <a:ext cx="1884180" cy="1205850"/>
              <a:chOff x="1415141" y="5461296"/>
              <a:chExt cx="2050550" cy="1255412"/>
            </a:xfrm>
          </xdr:grpSpPr>
          <xdr:sp macro="" textlink="">
            <xdr:nvSpPr>
              <xdr:cNvPr id="3323" name="CheckBox98"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1415141" y="5461296"/>
                <a:ext cx="2011018" cy="371943"/>
              </a:xfrm>
              <a:prstGeom prst="rect">
                <a:avLst/>
              </a:prstGeom>
              <a:noFill/>
              <a:ln>
                <a:noFill/>
              </a:ln>
              <a:extLst>
                <a:ext uri="{91240B29-F687-4F45-9708-019B960494DF}">
                  <a14:hiddenLine w="9525">
                    <a:noFill/>
                    <a:miter lim="800000"/>
                    <a:headEnd/>
                    <a:tailEnd/>
                  </a14:hiddenLine>
                </a:ext>
              </a:extLst>
            </xdr:spPr>
          </xdr:sp>
          <xdr:sp macro="" textlink="">
            <xdr:nvSpPr>
              <xdr:cNvPr id="3324" name="CheckBox99" hidden="1">
                <a:extLst>
                  <a:ext uri="{63B3BB69-23CF-44E3-9099-C40C66FF867C}">
                    <a14:compatExt spid="_x0000_s3324"/>
                  </a:ext>
                  <a:ext uri="{FF2B5EF4-FFF2-40B4-BE49-F238E27FC236}">
                    <a16:creationId xmlns:a16="http://schemas.microsoft.com/office/drawing/2014/main" id="{00000000-0008-0000-0100-0000FC0C0000}"/>
                  </a:ext>
                </a:extLst>
              </xdr:cNvPr>
              <xdr:cNvSpPr/>
            </xdr:nvSpPr>
            <xdr:spPr bwMode="auto">
              <a:xfrm>
                <a:off x="1418762" y="5908385"/>
                <a:ext cx="2046929" cy="371941"/>
              </a:xfrm>
              <a:prstGeom prst="rect">
                <a:avLst/>
              </a:prstGeom>
              <a:noFill/>
              <a:ln>
                <a:noFill/>
              </a:ln>
              <a:extLst>
                <a:ext uri="{91240B29-F687-4F45-9708-019B960494DF}">
                  <a14:hiddenLine w="9525">
                    <a:noFill/>
                    <a:miter lim="800000"/>
                    <a:headEnd/>
                    <a:tailEnd/>
                  </a14:hiddenLine>
                </a:ext>
              </a:extLst>
            </xdr:spPr>
          </xdr:sp>
          <xdr:sp macro="" textlink="">
            <xdr:nvSpPr>
              <xdr:cNvPr id="3325" name="CheckBox100" hidden="1">
                <a:extLst>
                  <a:ext uri="{63B3BB69-23CF-44E3-9099-C40C66FF867C}">
                    <a14:compatExt spid="_x0000_s3325"/>
                  </a:ext>
                  <a:ext uri="{FF2B5EF4-FFF2-40B4-BE49-F238E27FC236}">
                    <a16:creationId xmlns:a16="http://schemas.microsoft.com/office/drawing/2014/main" id="{00000000-0008-0000-0100-0000FD0C0000}"/>
                  </a:ext>
                </a:extLst>
              </xdr:cNvPr>
              <xdr:cNvSpPr/>
            </xdr:nvSpPr>
            <xdr:spPr bwMode="auto">
              <a:xfrm>
                <a:off x="1417864" y="6344764"/>
                <a:ext cx="2046928" cy="37194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68037</xdr:colOff>
          <xdr:row>4</xdr:row>
          <xdr:rowOff>92523</xdr:rowOff>
        </xdr:from>
        <xdr:to>
          <xdr:col>7</xdr:col>
          <xdr:colOff>2142</xdr:colOff>
          <xdr:row>5</xdr:row>
          <xdr:rowOff>168873</xdr:rowOff>
        </xdr:to>
        <xdr:grpSp>
          <xdr:nvGrpSpPr>
            <xdr:cNvPr id="169" name="グループ化 168">
              <a:extLst>
                <a:ext uri="{FF2B5EF4-FFF2-40B4-BE49-F238E27FC236}">
                  <a16:creationId xmlns:a16="http://schemas.microsoft.com/office/drawing/2014/main" id="{00000000-0008-0000-0100-0000A9000000}"/>
                </a:ext>
              </a:extLst>
            </xdr:cNvPr>
            <xdr:cNvGrpSpPr/>
          </xdr:nvGrpSpPr>
          <xdr:grpSpPr>
            <a:xfrm>
              <a:off x="6754587" y="1083123"/>
              <a:ext cx="5344305" cy="324000"/>
              <a:chOff x="8064949" y="3286550"/>
              <a:chExt cx="4385169" cy="225011"/>
            </a:xfrm>
          </xdr:grpSpPr>
          <xdr:sp macro="" textlink="">
            <xdr:nvSpPr>
              <xdr:cNvPr id="3326" name="CheckBox46" hidden="1">
                <a:extLst>
                  <a:ext uri="{63B3BB69-23CF-44E3-9099-C40C66FF867C}">
                    <a14:compatExt spid="_x0000_s3326"/>
                  </a:ext>
                  <a:ext uri="{FF2B5EF4-FFF2-40B4-BE49-F238E27FC236}">
                    <a16:creationId xmlns:a16="http://schemas.microsoft.com/office/drawing/2014/main" id="{00000000-0008-0000-0100-0000FE0C0000}"/>
                  </a:ext>
                </a:extLst>
              </xdr:cNvPr>
              <xdr:cNvSpPr/>
            </xdr:nvSpPr>
            <xdr:spPr bwMode="auto">
              <a:xfrm>
                <a:off x="11555575" y="3291126"/>
                <a:ext cx="894543" cy="220435"/>
              </a:xfrm>
              <a:prstGeom prst="rect">
                <a:avLst/>
              </a:prstGeom>
              <a:noFill/>
              <a:ln>
                <a:noFill/>
              </a:ln>
              <a:extLst>
                <a:ext uri="{91240B29-F687-4F45-9708-019B960494DF}">
                  <a14:hiddenLine w="9525">
                    <a:noFill/>
                    <a:miter lim="800000"/>
                    <a:headEnd/>
                    <a:tailEnd/>
                  </a14:hiddenLine>
                </a:ext>
              </a:extLst>
            </xdr:spPr>
          </xdr:sp>
          <xdr:sp macro="" textlink="">
            <xdr:nvSpPr>
              <xdr:cNvPr id="3327" name="CheckBox47"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10698309"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28" name="CheckBox48"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9802418"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29" name="CheckBox49" hidden="1">
                <a:extLst>
                  <a:ext uri="{63B3BB69-23CF-44E3-9099-C40C66FF867C}">
                    <a14:compatExt spid="_x0000_s3329"/>
                  </a:ext>
                  <a:ext uri="{FF2B5EF4-FFF2-40B4-BE49-F238E27FC236}">
                    <a16:creationId xmlns:a16="http://schemas.microsoft.com/office/drawing/2014/main" id="{00000000-0008-0000-0100-0000010D0000}"/>
                  </a:ext>
                </a:extLst>
              </xdr:cNvPr>
              <xdr:cNvSpPr/>
            </xdr:nvSpPr>
            <xdr:spPr bwMode="auto">
              <a:xfrm>
                <a:off x="8910611"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330" name="CheckBox50" hidden="1">
                <a:extLst>
                  <a:ext uri="{63B3BB69-23CF-44E3-9099-C40C66FF867C}">
                    <a14:compatExt spid="_x0000_s3330"/>
                  </a:ext>
                  <a:ext uri="{FF2B5EF4-FFF2-40B4-BE49-F238E27FC236}">
                    <a16:creationId xmlns:a16="http://schemas.microsoft.com/office/drawing/2014/main" id="{00000000-0008-0000-0100-0000020D0000}"/>
                  </a:ext>
                </a:extLst>
              </xdr:cNvPr>
              <xdr:cNvSpPr/>
            </xdr:nvSpPr>
            <xdr:spPr bwMode="auto">
              <a:xfrm>
                <a:off x="8064949" y="3286550"/>
                <a:ext cx="894543" cy="22043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91167</xdr:colOff>
          <xdr:row>12</xdr:row>
          <xdr:rowOff>81306</xdr:rowOff>
        </xdr:from>
        <xdr:ext cx="2699073" cy="331003"/>
        <xdr:grpSp>
          <xdr:nvGrpSpPr>
            <xdr:cNvPr id="175" name="グループ化 174">
              <a:extLst>
                <a:ext uri="{FF2B5EF4-FFF2-40B4-BE49-F238E27FC236}">
                  <a16:creationId xmlns:a16="http://schemas.microsoft.com/office/drawing/2014/main" id="{00000000-0008-0000-0100-0000AF000000}"/>
                </a:ext>
              </a:extLst>
            </xdr:cNvPr>
            <xdr:cNvGrpSpPr/>
          </xdr:nvGrpSpPr>
          <xdr:grpSpPr>
            <a:xfrm>
              <a:off x="6777717" y="3300756"/>
              <a:ext cx="2699073" cy="331003"/>
              <a:chOff x="7199546" y="2297025"/>
              <a:chExt cx="2372251" cy="348919"/>
            </a:xfrm>
          </xdr:grpSpPr>
          <xdr:sp macro="" textlink="">
            <xdr:nvSpPr>
              <xdr:cNvPr id="3331" name="CheckBox1" hidden="1">
                <a:extLst>
                  <a:ext uri="{63B3BB69-23CF-44E3-9099-C40C66FF867C}">
                    <a14:compatExt spid="_x0000_s3331"/>
                  </a:ext>
                  <a:ext uri="{FF2B5EF4-FFF2-40B4-BE49-F238E27FC236}">
                    <a16:creationId xmlns:a16="http://schemas.microsoft.com/office/drawing/2014/main" id="{00000000-0008-0000-0100-0000030D0000}"/>
                  </a:ext>
                </a:extLst>
              </xdr:cNvPr>
              <xdr:cNvSpPr/>
            </xdr:nvSpPr>
            <xdr:spPr bwMode="auto">
              <a:xfrm>
                <a:off x="8527657" y="2297025"/>
                <a:ext cx="1044140" cy="337461"/>
              </a:xfrm>
              <a:prstGeom prst="rect">
                <a:avLst/>
              </a:prstGeom>
              <a:noFill/>
              <a:ln>
                <a:noFill/>
              </a:ln>
              <a:extLst>
                <a:ext uri="{91240B29-F687-4F45-9708-019B960494DF}">
                  <a14:hiddenLine w="9525">
                    <a:noFill/>
                    <a:miter lim="800000"/>
                    <a:headEnd/>
                    <a:tailEnd/>
                  </a14:hiddenLine>
                </a:ext>
              </a:extLst>
            </xdr:spPr>
          </xdr:sp>
          <xdr:sp macro="" textlink="">
            <xdr:nvSpPr>
              <xdr:cNvPr id="3332" name="CheckBox2"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7199546" y="2304566"/>
                <a:ext cx="1205505" cy="341378"/>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14</xdr:row>
          <xdr:rowOff>88900</xdr:rowOff>
        </xdr:from>
        <xdr:to>
          <xdr:col>6</xdr:col>
          <xdr:colOff>2794000</xdr:colOff>
          <xdr:row>14</xdr:row>
          <xdr:rowOff>400050</xdr:rowOff>
        </xdr:to>
        <xdr:sp macro="" textlink="">
          <xdr:nvSpPr>
            <xdr:cNvPr id="3333" name="CheckBox3"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88900</xdr:rowOff>
        </xdr:from>
        <xdr:to>
          <xdr:col>6</xdr:col>
          <xdr:colOff>1327150</xdr:colOff>
          <xdr:row>14</xdr:row>
          <xdr:rowOff>412750</xdr:rowOff>
        </xdr:to>
        <xdr:sp macro="" textlink="">
          <xdr:nvSpPr>
            <xdr:cNvPr id="3334" name="CheckBox4" hidden="1">
              <a:extLst>
                <a:ext uri="{63B3BB69-23CF-44E3-9099-C40C66FF867C}">
                  <a14:compatExt spid="_x0000_s3334"/>
                </a:ext>
                <a:ext uri="{FF2B5EF4-FFF2-40B4-BE49-F238E27FC236}">
                  <a16:creationId xmlns:a16="http://schemas.microsoft.com/office/drawing/2014/main" id="{00000000-0008-0000-0100-00000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136059</xdr:colOff>
          <xdr:row>13</xdr:row>
          <xdr:rowOff>81300</xdr:rowOff>
        </xdr:from>
        <xdr:ext cx="2654184" cy="324000"/>
        <xdr:grpSp>
          <xdr:nvGrpSpPr>
            <xdr:cNvPr id="181" name="グループ化 180">
              <a:extLst>
                <a:ext uri="{FF2B5EF4-FFF2-40B4-BE49-F238E27FC236}">
                  <a16:creationId xmlns:a16="http://schemas.microsoft.com/office/drawing/2014/main" id="{00000000-0008-0000-0100-0000B5000000}"/>
                </a:ext>
              </a:extLst>
            </xdr:cNvPr>
            <xdr:cNvGrpSpPr/>
          </xdr:nvGrpSpPr>
          <xdr:grpSpPr>
            <a:xfrm>
              <a:off x="6822609" y="3783350"/>
              <a:ext cx="2654184" cy="324000"/>
              <a:chOff x="7238999" y="2296891"/>
              <a:chExt cx="2332777" cy="341530"/>
            </a:xfrm>
          </xdr:grpSpPr>
          <xdr:sp macro="" textlink="">
            <xdr:nvSpPr>
              <xdr:cNvPr id="3335" name="CheckBox37" hidden="1">
                <a:extLst>
                  <a:ext uri="{63B3BB69-23CF-44E3-9099-C40C66FF867C}">
                    <a14:compatExt spid="_x0000_s3335"/>
                  </a:ext>
                  <a:ext uri="{FF2B5EF4-FFF2-40B4-BE49-F238E27FC236}">
                    <a16:creationId xmlns:a16="http://schemas.microsoft.com/office/drawing/2014/main" id="{00000000-0008-0000-0100-000007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36" name="CheckBox38" hidden="1">
                <a:extLst>
                  <a:ext uri="{63B3BB69-23CF-44E3-9099-C40C66FF867C}">
                    <a14:compatExt spid="_x0000_s3336"/>
                  </a:ext>
                  <a:ext uri="{FF2B5EF4-FFF2-40B4-BE49-F238E27FC236}">
                    <a16:creationId xmlns:a16="http://schemas.microsoft.com/office/drawing/2014/main" id="{00000000-0008-0000-0100-000008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17</xdr:row>
          <xdr:rowOff>81300</xdr:rowOff>
        </xdr:from>
        <xdr:ext cx="2654184" cy="324000"/>
        <xdr:grpSp>
          <xdr:nvGrpSpPr>
            <xdr:cNvPr id="190" name="グループ化 189">
              <a:extLst>
                <a:ext uri="{FF2B5EF4-FFF2-40B4-BE49-F238E27FC236}">
                  <a16:creationId xmlns:a16="http://schemas.microsoft.com/office/drawing/2014/main" id="{00000000-0008-0000-0100-0000BE000000}"/>
                </a:ext>
              </a:extLst>
            </xdr:cNvPr>
            <xdr:cNvGrpSpPr/>
          </xdr:nvGrpSpPr>
          <xdr:grpSpPr>
            <a:xfrm>
              <a:off x="6822609" y="5713750"/>
              <a:ext cx="2654184" cy="324000"/>
              <a:chOff x="7238999" y="2296891"/>
              <a:chExt cx="2332777" cy="341530"/>
            </a:xfrm>
          </xdr:grpSpPr>
          <xdr:sp macro="" textlink="">
            <xdr:nvSpPr>
              <xdr:cNvPr id="3341" name="CheckBox5"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2" name="CheckBox6"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18</xdr:row>
          <xdr:rowOff>81301</xdr:rowOff>
        </xdr:from>
        <xdr:ext cx="2654184" cy="324002"/>
        <xdr:grpSp>
          <xdr:nvGrpSpPr>
            <xdr:cNvPr id="193" name="グループ化 192">
              <a:extLst>
                <a:ext uri="{FF2B5EF4-FFF2-40B4-BE49-F238E27FC236}">
                  <a16:creationId xmlns:a16="http://schemas.microsoft.com/office/drawing/2014/main" id="{00000000-0008-0000-0100-0000C1000000}"/>
                </a:ext>
              </a:extLst>
            </xdr:cNvPr>
            <xdr:cNvGrpSpPr/>
          </xdr:nvGrpSpPr>
          <xdr:grpSpPr>
            <a:xfrm>
              <a:off x="6822609" y="6196351"/>
              <a:ext cx="2654184" cy="324002"/>
              <a:chOff x="7238999" y="2296894"/>
              <a:chExt cx="2332777" cy="341530"/>
            </a:xfrm>
          </xdr:grpSpPr>
          <xdr:sp macro="" textlink="">
            <xdr:nvSpPr>
              <xdr:cNvPr id="3343" name="CheckBox7"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8527638" y="2296894"/>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4" name="CheckBox8"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7238999" y="2300967"/>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19</xdr:row>
          <xdr:rowOff>81300</xdr:rowOff>
        </xdr:from>
        <xdr:ext cx="2654184" cy="323999"/>
        <xdr:grpSp>
          <xdr:nvGrpSpPr>
            <xdr:cNvPr id="196" name="グループ化 195">
              <a:extLst>
                <a:ext uri="{FF2B5EF4-FFF2-40B4-BE49-F238E27FC236}">
                  <a16:creationId xmlns:a16="http://schemas.microsoft.com/office/drawing/2014/main" id="{00000000-0008-0000-0100-0000C4000000}"/>
                </a:ext>
              </a:extLst>
            </xdr:cNvPr>
            <xdr:cNvGrpSpPr/>
          </xdr:nvGrpSpPr>
          <xdr:grpSpPr>
            <a:xfrm>
              <a:off x="6822609" y="6678950"/>
              <a:ext cx="2654184" cy="323999"/>
              <a:chOff x="7238999" y="2296890"/>
              <a:chExt cx="2332777" cy="341529"/>
            </a:xfrm>
          </xdr:grpSpPr>
          <xdr:sp macro="" textlink="">
            <xdr:nvSpPr>
              <xdr:cNvPr id="3345" name="CheckBox9"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6" name="CheckBox11"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20</xdr:row>
          <xdr:rowOff>81300</xdr:rowOff>
        </xdr:from>
        <xdr:ext cx="2654184" cy="324000"/>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6822609" y="7161550"/>
              <a:ext cx="2654184" cy="324000"/>
              <a:chOff x="7238999" y="2296891"/>
              <a:chExt cx="2332777" cy="341530"/>
            </a:xfrm>
          </xdr:grpSpPr>
          <xdr:sp macro="" textlink="">
            <xdr:nvSpPr>
              <xdr:cNvPr id="3347" name="CheckBox41"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48" name="CheckBox43"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21</xdr:row>
          <xdr:rowOff>81300</xdr:rowOff>
        </xdr:from>
        <xdr:ext cx="2654184" cy="324000"/>
        <xdr:grpSp>
          <xdr:nvGrpSpPr>
            <xdr:cNvPr id="202" name="グループ化 201">
              <a:extLst>
                <a:ext uri="{FF2B5EF4-FFF2-40B4-BE49-F238E27FC236}">
                  <a16:creationId xmlns:a16="http://schemas.microsoft.com/office/drawing/2014/main" id="{00000000-0008-0000-0100-0000CA000000}"/>
                </a:ext>
              </a:extLst>
            </xdr:cNvPr>
            <xdr:cNvGrpSpPr/>
          </xdr:nvGrpSpPr>
          <xdr:grpSpPr>
            <a:xfrm>
              <a:off x="6822609" y="7644150"/>
              <a:ext cx="2654184" cy="324000"/>
              <a:chOff x="7238999" y="2296891"/>
              <a:chExt cx="2332777" cy="341530"/>
            </a:xfrm>
          </xdr:grpSpPr>
          <xdr:sp macro="" textlink="">
            <xdr:nvSpPr>
              <xdr:cNvPr id="3349" name="CheckBox53"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0" name="CheckBox54"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23</xdr:row>
          <xdr:rowOff>81300</xdr:rowOff>
        </xdr:from>
        <xdr:ext cx="2654184" cy="324000"/>
        <xdr:grpSp>
          <xdr:nvGrpSpPr>
            <xdr:cNvPr id="205" name="グループ化 204">
              <a:extLst>
                <a:ext uri="{FF2B5EF4-FFF2-40B4-BE49-F238E27FC236}">
                  <a16:creationId xmlns:a16="http://schemas.microsoft.com/office/drawing/2014/main" id="{00000000-0008-0000-0100-0000CD000000}"/>
                </a:ext>
              </a:extLst>
            </xdr:cNvPr>
            <xdr:cNvGrpSpPr/>
          </xdr:nvGrpSpPr>
          <xdr:grpSpPr>
            <a:xfrm>
              <a:off x="6822609" y="8609350"/>
              <a:ext cx="2654184" cy="324000"/>
              <a:chOff x="7238999" y="2296891"/>
              <a:chExt cx="2332777" cy="341530"/>
            </a:xfrm>
          </xdr:grpSpPr>
          <xdr:sp macro="" textlink="">
            <xdr:nvSpPr>
              <xdr:cNvPr id="3351" name="CheckBox60"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8527638" y="2296891"/>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352" name="CheckBox61"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7238999" y="2300964"/>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173838</xdr:colOff>
          <xdr:row>25</xdr:row>
          <xdr:rowOff>78580</xdr:rowOff>
        </xdr:from>
        <xdr:ext cx="6714837" cy="324000"/>
        <xdr:grpSp>
          <xdr:nvGrpSpPr>
            <xdr:cNvPr id="171" name="グループ化 170">
              <a:extLst>
                <a:ext uri="{FF2B5EF4-FFF2-40B4-BE49-F238E27FC236}">
                  <a16:creationId xmlns:a16="http://schemas.microsoft.com/office/drawing/2014/main" id="{00000000-0008-0000-0100-0000AB000000}"/>
                </a:ext>
              </a:extLst>
            </xdr:cNvPr>
            <xdr:cNvGrpSpPr/>
          </xdr:nvGrpSpPr>
          <xdr:grpSpPr>
            <a:xfrm>
              <a:off x="6860388" y="9571830"/>
              <a:ext cx="6714837" cy="324000"/>
              <a:chOff x="7258719" y="2262527"/>
              <a:chExt cx="5476810" cy="342900"/>
            </a:xfrm>
          </xdr:grpSpPr>
          <xdr:sp macro="" textlink="">
            <xdr:nvSpPr>
              <xdr:cNvPr id="3353" name="CheckBox10"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8089983" y="2262527"/>
                <a:ext cx="968966" cy="333375"/>
              </a:xfrm>
              <a:prstGeom prst="rect">
                <a:avLst/>
              </a:prstGeom>
              <a:noFill/>
              <a:ln>
                <a:noFill/>
              </a:ln>
              <a:extLst>
                <a:ext uri="{91240B29-F687-4F45-9708-019B960494DF}">
                  <a14:hiddenLine w="9525">
                    <a:noFill/>
                    <a:miter lim="800000"/>
                    <a:headEnd/>
                    <a:tailEnd/>
                  </a14:hiddenLine>
                </a:ext>
              </a:extLst>
            </xdr:spPr>
          </xdr:sp>
          <xdr:sp macro="" textlink="">
            <xdr:nvSpPr>
              <xdr:cNvPr id="3354" name="CheckBox13" hidden="1">
                <a:extLst>
                  <a:ext uri="{63B3BB69-23CF-44E3-9099-C40C66FF867C}">
                    <a14:compatExt spid="_x0000_s3354"/>
                  </a:ext>
                  <a:ext uri="{FF2B5EF4-FFF2-40B4-BE49-F238E27FC236}">
                    <a16:creationId xmlns:a16="http://schemas.microsoft.com/office/drawing/2014/main" id="{00000000-0008-0000-0100-00001A0D0000}"/>
                  </a:ext>
                </a:extLst>
              </xdr:cNvPr>
              <xdr:cNvSpPr/>
            </xdr:nvSpPr>
            <xdr:spPr bwMode="auto">
              <a:xfrm>
                <a:off x="9970053" y="2262527"/>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355" name="CheckBox14" hidden="1">
                <a:extLst>
                  <a:ext uri="{63B3BB69-23CF-44E3-9099-C40C66FF867C}">
                    <a14:compatExt spid="_x0000_s3355"/>
                  </a:ext>
                  <a:ext uri="{FF2B5EF4-FFF2-40B4-BE49-F238E27FC236}">
                    <a16:creationId xmlns:a16="http://schemas.microsoft.com/office/drawing/2014/main" id="{00000000-0008-0000-0100-00001B0D0000}"/>
                  </a:ext>
                </a:extLst>
              </xdr:cNvPr>
              <xdr:cNvSpPr/>
            </xdr:nvSpPr>
            <xdr:spPr bwMode="auto">
              <a:xfrm>
                <a:off x="9031961" y="2262527"/>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356" name="CheckBox25" hidden="1">
                <a:extLst>
                  <a:ext uri="{63B3BB69-23CF-44E3-9099-C40C66FF867C}">
                    <a14:compatExt spid="_x0000_s3356"/>
                  </a:ext>
                  <a:ext uri="{FF2B5EF4-FFF2-40B4-BE49-F238E27FC236}">
                    <a16:creationId xmlns:a16="http://schemas.microsoft.com/office/drawing/2014/main" id="{00000000-0008-0000-0100-00001C0D0000}"/>
                  </a:ext>
                </a:extLst>
              </xdr:cNvPr>
              <xdr:cNvSpPr/>
            </xdr:nvSpPr>
            <xdr:spPr bwMode="auto">
              <a:xfrm>
                <a:off x="10901021" y="2272052"/>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357" name="CheckBox28"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11854651" y="2262527"/>
                <a:ext cx="880878" cy="333375"/>
              </a:xfrm>
              <a:prstGeom prst="rect">
                <a:avLst/>
              </a:prstGeom>
              <a:noFill/>
              <a:ln>
                <a:noFill/>
              </a:ln>
              <a:extLst>
                <a:ext uri="{91240B29-F687-4F45-9708-019B960494DF}">
                  <a14:hiddenLine w="9525">
                    <a:noFill/>
                    <a:miter lim="800000"/>
                    <a:headEnd/>
                    <a:tailEnd/>
                  </a14:hiddenLine>
                </a:ext>
              </a:extLst>
            </xdr:spPr>
          </xdr:sp>
          <xdr:sp macro="" textlink="">
            <xdr:nvSpPr>
              <xdr:cNvPr id="3358" name="CheckBox29"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7258719" y="2262527"/>
                <a:ext cx="822153" cy="333375"/>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149676</xdr:colOff>
          <xdr:row>26</xdr:row>
          <xdr:rowOff>81302</xdr:rowOff>
        </xdr:from>
        <xdr:ext cx="4377313" cy="323999"/>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6836226" y="10057152"/>
              <a:ext cx="4377313" cy="323999"/>
              <a:chOff x="7238997" y="2295548"/>
              <a:chExt cx="3361615" cy="329434"/>
            </a:xfrm>
          </xdr:grpSpPr>
          <xdr:sp macro="" textlink="">
            <xdr:nvSpPr>
              <xdr:cNvPr id="3359" name="CheckBox30" hidden="1">
                <a:extLst>
                  <a:ext uri="{63B3BB69-23CF-44E3-9099-C40C66FF867C}">
                    <a14:compatExt spid="_x0000_s3359"/>
                  </a:ext>
                  <a:ext uri="{FF2B5EF4-FFF2-40B4-BE49-F238E27FC236}">
                    <a16:creationId xmlns:a16="http://schemas.microsoft.com/office/drawing/2014/main" id="{00000000-0008-0000-0100-00001F0D0000}"/>
                  </a:ext>
                </a:extLst>
              </xdr:cNvPr>
              <xdr:cNvSpPr/>
            </xdr:nvSpPr>
            <xdr:spPr bwMode="auto">
              <a:xfrm>
                <a:off x="8352124" y="2296885"/>
                <a:ext cx="1057275" cy="324000"/>
              </a:xfrm>
              <a:prstGeom prst="rect">
                <a:avLst/>
              </a:prstGeom>
              <a:noFill/>
              <a:ln>
                <a:noFill/>
              </a:ln>
              <a:extLst>
                <a:ext uri="{91240B29-F687-4F45-9708-019B960494DF}">
                  <a14:hiddenLine w="9525">
                    <a:noFill/>
                    <a:miter lim="800000"/>
                    <a:headEnd/>
                    <a:tailEnd/>
                  </a14:hiddenLine>
                </a:ext>
              </a:extLst>
            </xdr:spPr>
          </xdr:sp>
          <xdr:sp macro="" textlink="">
            <xdr:nvSpPr>
              <xdr:cNvPr id="3360" name="CheckBox31" hidden="1">
                <a:extLst>
                  <a:ext uri="{63B3BB69-23CF-44E3-9099-C40C66FF867C}">
                    <a14:compatExt spid="_x0000_s3360"/>
                  </a:ext>
                  <a:ext uri="{FF2B5EF4-FFF2-40B4-BE49-F238E27FC236}">
                    <a16:creationId xmlns:a16="http://schemas.microsoft.com/office/drawing/2014/main" id="{00000000-0008-0000-0100-0000200D0000}"/>
                  </a:ext>
                </a:extLst>
              </xdr:cNvPr>
              <xdr:cNvSpPr/>
            </xdr:nvSpPr>
            <xdr:spPr bwMode="auto">
              <a:xfrm>
                <a:off x="9543337" y="2295548"/>
                <a:ext cx="1057275" cy="324007"/>
              </a:xfrm>
              <a:prstGeom prst="rect">
                <a:avLst/>
              </a:prstGeom>
              <a:noFill/>
              <a:ln>
                <a:noFill/>
              </a:ln>
              <a:extLst>
                <a:ext uri="{91240B29-F687-4F45-9708-019B960494DF}">
                  <a14:hiddenLine w="9525">
                    <a:noFill/>
                    <a:miter lim="800000"/>
                    <a:headEnd/>
                    <a:tailEnd/>
                  </a14:hiddenLine>
                </a:ext>
              </a:extLst>
            </xdr:spPr>
          </xdr:sp>
          <xdr:sp macro="" textlink="">
            <xdr:nvSpPr>
              <xdr:cNvPr id="3361" name="CheckBox32" hidden="1">
                <a:extLst>
                  <a:ext uri="{63B3BB69-23CF-44E3-9099-C40C66FF867C}">
                    <a14:compatExt spid="_x0000_s3361"/>
                  </a:ext>
                  <a:ext uri="{FF2B5EF4-FFF2-40B4-BE49-F238E27FC236}">
                    <a16:creationId xmlns:a16="http://schemas.microsoft.com/office/drawing/2014/main" id="{00000000-0008-0000-0100-0000210D0000}"/>
                  </a:ext>
                </a:extLst>
              </xdr:cNvPr>
              <xdr:cNvSpPr/>
            </xdr:nvSpPr>
            <xdr:spPr bwMode="auto">
              <a:xfrm>
                <a:off x="7238997" y="2300979"/>
                <a:ext cx="1057274" cy="324003"/>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16</xdr:row>
          <xdr:rowOff>88900</xdr:rowOff>
        </xdr:from>
        <xdr:to>
          <xdr:col>6</xdr:col>
          <xdr:colOff>2971800</xdr:colOff>
          <xdr:row>16</xdr:row>
          <xdr:rowOff>400050</xdr:rowOff>
        </xdr:to>
        <xdr:sp macro="" textlink="">
          <xdr:nvSpPr>
            <xdr:cNvPr id="3366" name="CheckBox27"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3155950</xdr:colOff>
          <xdr:row>16</xdr:row>
          <xdr:rowOff>88900</xdr:rowOff>
        </xdr:from>
        <xdr:to>
          <xdr:col>6</xdr:col>
          <xdr:colOff>4527550</xdr:colOff>
          <xdr:row>16</xdr:row>
          <xdr:rowOff>400050</xdr:rowOff>
        </xdr:to>
        <xdr:sp macro="" textlink="">
          <xdr:nvSpPr>
            <xdr:cNvPr id="3367" name="CheckBox34"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88900</xdr:rowOff>
        </xdr:from>
        <xdr:to>
          <xdr:col>6</xdr:col>
          <xdr:colOff>1524000</xdr:colOff>
          <xdr:row>16</xdr:row>
          <xdr:rowOff>412750</xdr:rowOff>
        </xdr:to>
        <xdr:sp macro="" textlink="">
          <xdr:nvSpPr>
            <xdr:cNvPr id="3368" name="CheckBox35"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149676</xdr:colOff>
          <xdr:row>38</xdr:row>
          <xdr:rowOff>81302</xdr:rowOff>
        </xdr:from>
        <xdr:ext cx="4377313" cy="323999"/>
        <xdr:grpSp>
          <xdr:nvGrpSpPr>
            <xdr:cNvPr id="200" name="グループ化 199">
              <a:extLst>
                <a:ext uri="{FF2B5EF4-FFF2-40B4-BE49-F238E27FC236}">
                  <a16:creationId xmlns:a16="http://schemas.microsoft.com/office/drawing/2014/main" id="{00000000-0008-0000-0100-0000C8000000}"/>
                </a:ext>
              </a:extLst>
            </xdr:cNvPr>
            <xdr:cNvGrpSpPr/>
          </xdr:nvGrpSpPr>
          <xdr:grpSpPr>
            <a:xfrm>
              <a:off x="6836226" y="15778502"/>
              <a:ext cx="4377313" cy="323999"/>
              <a:chOff x="7238997" y="2295548"/>
              <a:chExt cx="3361615" cy="329434"/>
            </a:xfrm>
          </xdr:grpSpPr>
          <xdr:sp macro="" textlink="">
            <xdr:nvSpPr>
              <xdr:cNvPr id="3375" name="CheckBox52"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8352124" y="2296885"/>
                <a:ext cx="1057275" cy="324000"/>
              </a:xfrm>
              <a:prstGeom prst="rect">
                <a:avLst/>
              </a:prstGeom>
              <a:noFill/>
              <a:ln>
                <a:noFill/>
              </a:ln>
              <a:extLst>
                <a:ext uri="{91240B29-F687-4F45-9708-019B960494DF}">
                  <a14:hiddenLine w="9525">
                    <a:noFill/>
                    <a:miter lim="800000"/>
                    <a:headEnd/>
                    <a:tailEnd/>
                  </a14:hiddenLine>
                </a:ext>
              </a:extLst>
            </xdr:spPr>
          </xdr:sp>
          <xdr:sp macro="" textlink="">
            <xdr:nvSpPr>
              <xdr:cNvPr id="3376" name="CheckBox55"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9543337" y="2295548"/>
                <a:ext cx="1057275" cy="324007"/>
              </a:xfrm>
              <a:prstGeom prst="rect">
                <a:avLst/>
              </a:prstGeom>
              <a:noFill/>
              <a:ln>
                <a:noFill/>
              </a:ln>
              <a:extLst>
                <a:ext uri="{91240B29-F687-4F45-9708-019B960494DF}">
                  <a14:hiddenLine w="9525">
                    <a:noFill/>
                    <a:miter lim="800000"/>
                    <a:headEnd/>
                    <a:tailEnd/>
                  </a14:hiddenLine>
                </a:ext>
              </a:extLst>
            </xdr:spPr>
          </xdr:sp>
          <xdr:sp macro="" textlink="">
            <xdr:nvSpPr>
              <xdr:cNvPr id="3377" name="CheckBox57"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7238997" y="2300979"/>
                <a:ext cx="1057274" cy="324003"/>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xdr:from>
          <xdr:col>6</xdr:col>
          <xdr:colOff>129264</xdr:colOff>
          <xdr:row>27</xdr:row>
          <xdr:rowOff>5445</xdr:rowOff>
        </xdr:from>
        <xdr:to>
          <xdr:col>8</xdr:col>
          <xdr:colOff>836803</xdr:colOff>
          <xdr:row>28</xdr:row>
          <xdr:rowOff>0</xdr:rowOff>
        </xdr:to>
        <xdr:grpSp>
          <xdr:nvGrpSpPr>
            <xdr:cNvPr id="208" name="グループ化 207">
              <a:extLst>
                <a:ext uri="{FF2B5EF4-FFF2-40B4-BE49-F238E27FC236}">
                  <a16:creationId xmlns:a16="http://schemas.microsoft.com/office/drawing/2014/main" id="{00000000-0008-0000-0100-0000D0000000}"/>
                </a:ext>
              </a:extLst>
            </xdr:cNvPr>
            <xdr:cNvGrpSpPr/>
          </xdr:nvGrpSpPr>
          <xdr:grpSpPr>
            <a:xfrm>
              <a:off x="6815814" y="10463895"/>
              <a:ext cx="6530489" cy="470805"/>
              <a:chOff x="7409342" y="3055653"/>
              <a:chExt cx="6439010" cy="613136"/>
            </a:xfrm>
          </xdr:grpSpPr>
          <xdr:sp macro="" textlink="">
            <xdr:nvSpPr>
              <xdr:cNvPr id="3382" name="CheckBox72" hidden="1">
                <a:extLst>
                  <a:ext uri="{63B3BB69-23CF-44E3-9099-C40C66FF867C}">
                    <a14:compatExt spid="_x0000_s3382"/>
                  </a:ext>
                  <a:ext uri="{FF2B5EF4-FFF2-40B4-BE49-F238E27FC236}">
                    <a16:creationId xmlns:a16="http://schemas.microsoft.com/office/drawing/2014/main" id="{00000000-0008-0000-0100-0000360D0000}"/>
                  </a:ext>
                </a:extLst>
              </xdr:cNvPr>
              <xdr:cNvSpPr/>
            </xdr:nvSpPr>
            <xdr:spPr bwMode="auto">
              <a:xfrm>
                <a:off x="11026535" y="3059995"/>
                <a:ext cx="1336435" cy="304403"/>
              </a:xfrm>
              <a:prstGeom prst="rect">
                <a:avLst/>
              </a:prstGeom>
              <a:noFill/>
              <a:ln>
                <a:noFill/>
              </a:ln>
              <a:extLst>
                <a:ext uri="{91240B29-F687-4F45-9708-019B960494DF}">
                  <a14:hiddenLine w="9525">
                    <a:noFill/>
                    <a:miter lim="800000"/>
                    <a:headEnd/>
                    <a:tailEnd/>
                  </a14:hiddenLine>
                </a:ext>
              </a:extLst>
            </xdr:spPr>
          </xdr:sp>
          <xdr:sp macro="" textlink="">
            <xdr:nvSpPr>
              <xdr:cNvPr id="3383" name="CheckBox73" hidden="1">
                <a:extLst>
                  <a:ext uri="{63B3BB69-23CF-44E3-9099-C40C66FF867C}">
                    <a14:compatExt spid="_x0000_s3383"/>
                  </a:ext>
                  <a:ext uri="{FF2B5EF4-FFF2-40B4-BE49-F238E27FC236}">
                    <a16:creationId xmlns:a16="http://schemas.microsoft.com/office/drawing/2014/main" id="{00000000-0008-0000-0100-0000370D0000}"/>
                  </a:ext>
                </a:extLst>
              </xdr:cNvPr>
              <xdr:cNvSpPr/>
            </xdr:nvSpPr>
            <xdr:spPr bwMode="auto">
              <a:xfrm>
                <a:off x="9603107" y="3067903"/>
                <a:ext cx="1407421" cy="304518"/>
              </a:xfrm>
              <a:prstGeom prst="rect">
                <a:avLst/>
              </a:prstGeom>
              <a:noFill/>
              <a:ln>
                <a:noFill/>
              </a:ln>
              <a:extLst>
                <a:ext uri="{91240B29-F687-4F45-9708-019B960494DF}">
                  <a14:hiddenLine w="9525">
                    <a:noFill/>
                    <a:miter lim="800000"/>
                    <a:headEnd/>
                    <a:tailEnd/>
                  </a14:hiddenLine>
                </a:ext>
              </a:extLst>
            </xdr:spPr>
          </xdr:sp>
          <xdr:sp macro="" textlink="">
            <xdr:nvSpPr>
              <xdr:cNvPr id="3384" name="CheckBox76" hidden="1">
                <a:extLst>
                  <a:ext uri="{63B3BB69-23CF-44E3-9099-C40C66FF867C}">
                    <a14:compatExt spid="_x0000_s3384"/>
                  </a:ext>
                  <a:ext uri="{FF2B5EF4-FFF2-40B4-BE49-F238E27FC236}">
                    <a16:creationId xmlns:a16="http://schemas.microsoft.com/office/drawing/2014/main" id="{00000000-0008-0000-0100-0000380D0000}"/>
                  </a:ext>
                </a:extLst>
              </xdr:cNvPr>
              <xdr:cNvSpPr/>
            </xdr:nvSpPr>
            <xdr:spPr bwMode="auto">
              <a:xfrm>
                <a:off x="7421480" y="3055653"/>
                <a:ext cx="1027388" cy="289182"/>
              </a:xfrm>
              <a:prstGeom prst="rect">
                <a:avLst/>
              </a:prstGeom>
              <a:noFill/>
              <a:ln>
                <a:noFill/>
              </a:ln>
              <a:extLst>
                <a:ext uri="{91240B29-F687-4F45-9708-019B960494DF}">
                  <a14:hiddenLine w="9525">
                    <a:noFill/>
                    <a:miter lim="800000"/>
                    <a:headEnd/>
                    <a:tailEnd/>
                  </a14:hiddenLine>
                </a:ext>
              </a:extLst>
            </xdr:spPr>
          </xdr:sp>
          <xdr:sp macro="" textlink="">
            <xdr:nvSpPr>
              <xdr:cNvPr id="3385" name="CheckBox77" hidden="1">
                <a:extLst>
                  <a:ext uri="{63B3BB69-23CF-44E3-9099-C40C66FF867C}">
                    <a14:compatExt spid="_x0000_s3385"/>
                  </a:ext>
                  <a:ext uri="{FF2B5EF4-FFF2-40B4-BE49-F238E27FC236}">
                    <a16:creationId xmlns:a16="http://schemas.microsoft.com/office/drawing/2014/main" id="{00000000-0008-0000-0100-0000390D0000}"/>
                  </a:ext>
                </a:extLst>
              </xdr:cNvPr>
              <xdr:cNvSpPr/>
            </xdr:nvSpPr>
            <xdr:spPr bwMode="auto">
              <a:xfrm>
                <a:off x="9597482" y="3364387"/>
                <a:ext cx="2021910" cy="304402"/>
              </a:xfrm>
              <a:prstGeom prst="rect">
                <a:avLst/>
              </a:prstGeom>
              <a:noFill/>
              <a:ln>
                <a:noFill/>
              </a:ln>
              <a:extLst>
                <a:ext uri="{91240B29-F687-4F45-9708-019B960494DF}">
                  <a14:hiddenLine w="9525">
                    <a:noFill/>
                    <a:miter lim="800000"/>
                    <a:headEnd/>
                    <a:tailEnd/>
                  </a14:hiddenLine>
                </a:ext>
              </a:extLst>
            </xdr:spPr>
          </xdr:sp>
          <xdr:sp macro="" textlink="">
            <xdr:nvSpPr>
              <xdr:cNvPr id="3386" name="CheckBox78" hidden="1">
                <a:extLst>
                  <a:ext uri="{63B3BB69-23CF-44E3-9099-C40C66FF867C}">
                    <a14:compatExt spid="_x0000_s3386"/>
                  </a:ext>
                  <a:ext uri="{FF2B5EF4-FFF2-40B4-BE49-F238E27FC236}">
                    <a16:creationId xmlns:a16="http://schemas.microsoft.com/office/drawing/2014/main" id="{00000000-0008-0000-0100-00003A0D0000}"/>
                  </a:ext>
                </a:extLst>
              </xdr:cNvPr>
              <xdr:cNvSpPr/>
            </xdr:nvSpPr>
            <xdr:spPr bwMode="auto">
              <a:xfrm>
                <a:off x="8459924" y="3065370"/>
                <a:ext cx="834838" cy="307605"/>
              </a:xfrm>
              <a:prstGeom prst="rect">
                <a:avLst/>
              </a:prstGeom>
              <a:noFill/>
              <a:ln>
                <a:noFill/>
              </a:ln>
              <a:extLst>
                <a:ext uri="{91240B29-F687-4F45-9708-019B960494DF}">
                  <a14:hiddenLine w="9525">
                    <a:noFill/>
                    <a:miter lim="800000"/>
                    <a:headEnd/>
                    <a:tailEnd/>
                  </a14:hiddenLine>
                </a:ext>
              </a:extLst>
            </xdr:spPr>
          </xdr:sp>
          <xdr:sp macro="" textlink="">
            <xdr:nvSpPr>
              <xdr:cNvPr id="3387" name="CheckBox79" hidden="1">
                <a:extLst>
                  <a:ext uri="{63B3BB69-23CF-44E3-9099-C40C66FF867C}">
                    <a14:compatExt spid="_x0000_s3387"/>
                  </a:ext>
                  <a:ext uri="{FF2B5EF4-FFF2-40B4-BE49-F238E27FC236}">
                    <a16:creationId xmlns:a16="http://schemas.microsoft.com/office/drawing/2014/main" id="{00000000-0008-0000-0100-00003B0D0000}"/>
                  </a:ext>
                </a:extLst>
              </xdr:cNvPr>
              <xdr:cNvSpPr/>
            </xdr:nvSpPr>
            <xdr:spPr bwMode="auto">
              <a:xfrm>
                <a:off x="12216608" y="3066518"/>
                <a:ext cx="1631744" cy="304406"/>
              </a:xfrm>
              <a:prstGeom prst="rect">
                <a:avLst/>
              </a:prstGeom>
              <a:noFill/>
              <a:ln>
                <a:noFill/>
              </a:ln>
              <a:extLst>
                <a:ext uri="{91240B29-F687-4F45-9708-019B960494DF}">
                  <a14:hiddenLine w="9525">
                    <a:noFill/>
                    <a:miter lim="800000"/>
                    <a:headEnd/>
                    <a:tailEnd/>
                  </a14:hiddenLine>
                </a:ext>
              </a:extLst>
            </xdr:spPr>
          </xdr:sp>
          <xdr:sp macro="" textlink="">
            <xdr:nvSpPr>
              <xdr:cNvPr id="3388" name="CheckBox80" hidden="1">
                <a:extLst>
                  <a:ext uri="{63B3BB69-23CF-44E3-9099-C40C66FF867C}">
                    <a14:compatExt spid="_x0000_s3388"/>
                  </a:ext>
                  <a:ext uri="{FF2B5EF4-FFF2-40B4-BE49-F238E27FC236}">
                    <a16:creationId xmlns:a16="http://schemas.microsoft.com/office/drawing/2014/main" id="{00000000-0008-0000-0100-00003C0D0000}"/>
                  </a:ext>
                </a:extLst>
              </xdr:cNvPr>
              <xdr:cNvSpPr/>
            </xdr:nvSpPr>
            <xdr:spPr bwMode="auto">
              <a:xfrm>
                <a:off x="7409342" y="3362228"/>
                <a:ext cx="1523446" cy="30440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136059</xdr:colOff>
          <xdr:row>29</xdr:row>
          <xdr:rowOff>81301</xdr:rowOff>
        </xdr:from>
        <xdr:ext cx="2654184" cy="324002"/>
        <xdr:grpSp>
          <xdr:nvGrpSpPr>
            <xdr:cNvPr id="234" name="グループ化 233">
              <a:extLst>
                <a:ext uri="{FF2B5EF4-FFF2-40B4-BE49-F238E27FC236}">
                  <a16:creationId xmlns:a16="http://schemas.microsoft.com/office/drawing/2014/main" id="{00000000-0008-0000-0100-0000EA000000}"/>
                </a:ext>
              </a:extLst>
            </xdr:cNvPr>
            <xdr:cNvGrpSpPr/>
          </xdr:nvGrpSpPr>
          <xdr:grpSpPr>
            <a:xfrm>
              <a:off x="6822609" y="11492251"/>
              <a:ext cx="2654184" cy="324002"/>
              <a:chOff x="7238999" y="2296895"/>
              <a:chExt cx="2332777" cy="341530"/>
            </a:xfrm>
          </xdr:grpSpPr>
          <xdr:sp macro="" textlink="">
            <xdr:nvSpPr>
              <xdr:cNvPr id="3401" name="CheckBox85" hidden="1">
                <a:extLst>
                  <a:ext uri="{63B3BB69-23CF-44E3-9099-C40C66FF867C}">
                    <a14:compatExt spid="_x0000_s3401"/>
                  </a:ext>
                  <a:ext uri="{FF2B5EF4-FFF2-40B4-BE49-F238E27FC236}">
                    <a16:creationId xmlns:a16="http://schemas.microsoft.com/office/drawing/2014/main" id="{00000000-0008-0000-0100-0000490D0000}"/>
                  </a:ext>
                </a:extLst>
              </xdr:cNvPr>
              <xdr:cNvSpPr/>
            </xdr:nvSpPr>
            <xdr:spPr bwMode="auto">
              <a:xfrm>
                <a:off x="8527638" y="2296895"/>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02" name="CheckBox86" hidden="1">
                <a:extLst>
                  <a:ext uri="{63B3BB69-23CF-44E3-9099-C40C66FF867C}">
                    <a14:compatExt spid="_x0000_s3402"/>
                  </a:ext>
                  <a:ext uri="{FF2B5EF4-FFF2-40B4-BE49-F238E27FC236}">
                    <a16:creationId xmlns:a16="http://schemas.microsoft.com/office/drawing/2014/main" id="{00000000-0008-0000-0100-00004A0D0000}"/>
                  </a:ext>
                </a:extLst>
              </xdr:cNvPr>
              <xdr:cNvSpPr/>
            </xdr:nvSpPr>
            <xdr:spPr bwMode="auto">
              <a:xfrm>
                <a:off x="7238999" y="2300968"/>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31</xdr:row>
          <xdr:rowOff>81300</xdr:rowOff>
        </xdr:from>
        <xdr:ext cx="2654184" cy="323999"/>
        <xdr:grpSp>
          <xdr:nvGrpSpPr>
            <xdr:cNvPr id="237" name="グループ化 236">
              <a:extLst>
                <a:ext uri="{FF2B5EF4-FFF2-40B4-BE49-F238E27FC236}">
                  <a16:creationId xmlns:a16="http://schemas.microsoft.com/office/drawing/2014/main" id="{00000000-0008-0000-0100-0000ED000000}"/>
                </a:ext>
              </a:extLst>
            </xdr:cNvPr>
            <xdr:cNvGrpSpPr/>
          </xdr:nvGrpSpPr>
          <xdr:grpSpPr>
            <a:xfrm>
              <a:off x="6822609" y="12444750"/>
              <a:ext cx="2654184" cy="323999"/>
              <a:chOff x="7238999" y="2296890"/>
              <a:chExt cx="2332777" cy="341529"/>
            </a:xfrm>
          </xdr:grpSpPr>
          <xdr:sp macro="" textlink="">
            <xdr:nvSpPr>
              <xdr:cNvPr id="3403" name="CheckBox87" hidden="1">
                <a:extLst>
                  <a:ext uri="{63B3BB69-23CF-44E3-9099-C40C66FF867C}">
                    <a14:compatExt spid="_x0000_s3403"/>
                  </a:ext>
                  <a:ext uri="{FF2B5EF4-FFF2-40B4-BE49-F238E27FC236}">
                    <a16:creationId xmlns:a16="http://schemas.microsoft.com/office/drawing/2014/main" id="{00000000-0008-0000-0100-00004B0D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04" name="CheckBox88" hidden="1">
                <a:extLst>
                  <a:ext uri="{63B3BB69-23CF-44E3-9099-C40C66FF867C}">
                    <a14:compatExt spid="_x0000_s3404"/>
                  </a:ext>
                  <a:ext uri="{FF2B5EF4-FFF2-40B4-BE49-F238E27FC236}">
                    <a16:creationId xmlns:a16="http://schemas.microsoft.com/office/drawing/2014/main" id="{00000000-0008-0000-0100-00004C0D0000}"/>
                  </a:ext>
                </a:extLst>
              </xdr:cNvPr>
              <xdr:cNvSpPr/>
            </xdr:nvSpPr>
            <xdr:spPr bwMode="auto">
              <a:xfrm>
                <a:off x="7238999" y="2300962"/>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32</xdr:row>
          <xdr:rowOff>81300</xdr:rowOff>
        </xdr:from>
        <xdr:ext cx="2654184" cy="324000"/>
        <xdr:grpSp>
          <xdr:nvGrpSpPr>
            <xdr:cNvPr id="240" name="グループ化 239">
              <a:extLst>
                <a:ext uri="{FF2B5EF4-FFF2-40B4-BE49-F238E27FC236}">
                  <a16:creationId xmlns:a16="http://schemas.microsoft.com/office/drawing/2014/main" id="{00000000-0008-0000-0100-0000F0000000}"/>
                </a:ext>
              </a:extLst>
            </xdr:cNvPr>
            <xdr:cNvGrpSpPr/>
          </xdr:nvGrpSpPr>
          <xdr:grpSpPr>
            <a:xfrm>
              <a:off x="6822609" y="12921000"/>
              <a:ext cx="2654184" cy="324000"/>
              <a:chOff x="7238999" y="2296892"/>
              <a:chExt cx="2332777" cy="341530"/>
            </a:xfrm>
          </xdr:grpSpPr>
          <xdr:sp macro="" textlink="">
            <xdr:nvSpPr>
              <xdr:cNvPr id="3405" name="CheckBox89" hidden="1">
                <a:extLst>
                  <a:ext uri="{63B3BB69-23CF-44E3-9099-C40C66FF867C}">
                    <a14:compatExt spid="_x0000_s3405"/>
                  </a:ext>
                  <a:ext uri="{FF2B5EF4-FFF2-40B4-BE49-F238E27FC236}">
                    <a16:creationId xmlns:a16="http://schemas.microsoft.com/office/drawing/2014/main" id="{00000000-0008-0000-0100-00004D0D0000}"/>
                  </a:ext>
                </a:extLst>
              </xdr:cNvPr>
              <xdr:cNvSpPr/>
            </xdr:nvSpPr>
            <xdr:spPr bwMode="auto">
              <a:xfrm>
                <a:off x="8527638" y="2296892"/>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06" name="CheckBox90" hidden="1">
                <a:extLst>
                  <a:ext uri="{63B3BB69-23CF-44E3-9099-C40C66FF867C}">
                    <a14:compatExt spid="_x0000_s3406"/>
                  </a:ext>
                  <a:ext uri="{FF2B5EF4-FFF2-40B4-BE49-F238E27FC236}">
                    <a16:creationId xmlns:a16="http://schemas.microsoft.com/office/drawing/2014/main" id="{00000000-0008-0000-0100-00004E0D0000}"/>
                  </a:ext>
                </a:extLst>
              </xdr:cNvPr>
              <xdr:cNvSpPr/>
            </xdr:nvSpPr>
            <xdr:spPr bwMode="auto">
              <a:xfrm>
                <a:off x="7238999" y="2300965"/>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30</xdr:row>
          <xdr:rowOff>81301</xdr:rowOff>
        </xdr:from>
        <xdr:ext cx="2654184" cy="324002"/>
        <xdr:grpSp>
          <xdr:nvGrpSpPr>
            <xdr:cNvPr id="243" name="グループ化 242">
              <a:extLst>
                <a:ext uri="{FF2B5EF4-FFF2-40B4-BE49-F238E27FC236}">
                  <a16:creationId xmlns:a16="http://schemas.microsoft.com/office/drawing/2014/main" id="{00000000-0008-0000-0100-0000F3000000}"/>
                </a:ext>
              </a:extLst>
            </xdr:cNvPr>
            <xdr:cNvGrpSpPr/>
          </xdr:nvGrpSpPr>
          <xdr:grpSpPr>
            <a:xfrm>
              <a:off x="6822609" y="11968501"/>
              <a:ext cx="2654184" cy="324002"/>
              <a:chOff x="7238999" y="2296895"/>
              <a:chExt cx="2332777" cy="341530"/>
            </a:xfrm>
          </xdr:grpSpPr>
          <xdr:sp macro="" textlink="">
            <xdr:nvSpPr>
              <xdr:cNvPr id="3407" name="CheckBox91" hidden="1">
                <a:extLst>
                  <a:ext uri="{63B3BB69-23CF-44E3-9099-C40C66FF867C}">
                    <a14:compatExt spid="_x0000_s3407"/>
                  </a:ext>
                  <a:ext uri="{FF2B5EF4-FFF2-40B4-BE49-F238E27FC236}">
                    <a16:creationId xmlns:a16="http://schemas.microsoft.com/office/drawing/2014/main" id="{00000000-0008-0000-0100-00004F0D0000}"/>
                  </a:ext>
                </a:extLst>
              </xdr:cNvPr>
              <xdr:cNvSpPr/>
            </xdr:nvSpPr>
            <xdr:spPr bwMode="auto">
              <a:xfrm>
                <a:off x="8527638" y="2296895"/>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08" name="CheckBox93" hidden="1">
                <a:extLst>
                  <a:ext uri="{63B3BB69-23CF-44E3-9099-C40C66FF867C}">
                    <a14:compatExt spid="_x0000_s3408"/>
                  </a:ext>
                  <a:ext uri="{FF2B5EF4-FFF2-40B4-BE49-F238E27FC236}">
                    <a16:creationId xmlns:a16="http://schemas.microsoft.com/office/drawing/2014/main" id="{00000000-0008-0000-0100-0000500D0000}"/>
                  </a:ext>
                </a:extLst>
              </xdr:cNvPr>
              <xdr:cNvSpPr/>
            </xdr:nvSpPr>
            <xdr:spPr bwMode="auto">
              <a:xfrm>
                <a:off x="7238999" y="2300968"/>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33</xdr:row>
          <xdr:rowOff>81300</xdr:rowOff>
        </xdr:from>
        <xdr:ext cx="2654184" cy="324000"/>
        <xdr:grpSp>
          <xdr:nvGrpSpPr>
            <xdr:cNvPr id="246" name="グループ化 245">
              <a:extLst>
                <a:ext uri="{FF2B5EF4-FFF2-40B4-BE49-F238E27FC236}">
                  <a16:creationId xmlns:a16="http://schemas.microsoft.com/office/drawing/2014/main" id="{00000000-0008-0000-0100-0000F6000000}"/>
                </a:ext>
              </a:extLst>
            </xdr:cNvPr>
            <xdr:cNvGrpSpPr/>
          </xdr:nvGrpSpPr>
          <xdr:grpSpPr>
            <a:xfrm>
              <a:off x="6822609" y="13397250"/>
              <a:ext cx="2654184" cy="324000"/>
              <a:chOff x="7238999" y="2296892"/>
              <a:chExt cx="2332777" cy="341530"/>
            </a:xfrm>
          </xdr:grpSpPr>
          <xdr:sp macro="" textlink="">
            <xdr:nvSpPr>
              <xdr:cNvPr id="3409" name="CheckBox74" hidden="1">
                <a:extLst>
                  <a:ext uri="{63B3BB69-23CF-44E3-9099-C40C66FF867C}">
                    <a14:compatExt spid="_x0000_s3409"/>
                  </a:ext>
                  <a:ext uri="{FF2B5EF4-FFF2-40B4-BE49-F238E27FC236}">
                    <a16:creationId xmlns:a16="http://schemas.microsoft.com/office/drawing/2014/main" id="{00000000-0008-0000-0100-0000510D0000}"/>
                  </a:ext>
                </a:extLst>
              </xdr:cNvPr>
              <xdr:cNvSpPr/>
            </xdr:nvSpPr>
            <xdr:spPr bwMode="auto">
              <a:xfrm>
                <a:off x="8527638" y="2296892"/>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10" name="CheckBox75" hidden="1">
                <a:extLst>
                  <a:ext uri="{63B3BB69-23CF-44E3-9099-C40C66FF867C}">
                    <a14:compatExt spid="_x0000_s3410"/>
                  </a:ext>
                  <a:ext uri="{FF2B5EF4-FFF2-40B4-BE49-F238E27FC236}">
                    <a16:creationId xmlns:a16="http://schemas.microsoft.com/office/drawing/2014/main" id="{00000000-0008-0000-0100-0000520D0000}"/>
                  </a:ext>
                </a:extLst>
              </xdr:cNvPr>
              <xdr:cNvSpPr/>
            </xdr:nvSpPr>
            <xdr:spPr bwMode="auto">
              <a:xfrm>
                <a:off x="7238999" y="2300965"/>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34</xdr:row>
          <xdr:rowOff>81300</xdr:rowOff>
        </xdr:from>
        <xdr:ext cx="2654184" cy="324000"/>
        <xdr:grpSp>
          <xdr:nvGrpSpPr>
            <xdr:cNvPr id="249" name="グループ化 248">
              <a:extLst>
                <a:ext uri="{FF2B5EF4-FFF2-40B4-BE49-F238E27FC236}">
                  <a16:creationId xmlns:a16="http://schemas.microsoft.com/office/drawing/2014/main" id="{00000000-0008-0000-0100-0000F9000000}"/>
                </a:ext>
              </a:extLst>
            </xdr:cNvPr>
            <xdr:cNvGrpSpPr/>
          </xdr:nvGrpSpPr>
          <xdr:grpSpPr>
            <a:xfrm>
              <a:off x="6822609" y="13873500"/>
              <a:ext cx="2654184" cy="324000"/>
              <a:chOff x="7238999" y="2296892"/>
              <a:chExt cx="2332777" cy="341530"/>
            </a:xfrm>
          </xdr:grpSpPr>
          <xdr:sp macro="" textlink="">
            <xdr:nvSpPr>
              <xdr:cNvPr id="3411" name="CheckBox94" hidden="1">
                <a:extLst>
                  <a:ext uri="{63B3BB69-23CF-44E3-9099-C40C66FF867C}">
                    <a14:compatExt spid="_x0000_s3411"/>
                  </a:ext>
                  <a:ext uri="{FF2B5EF4-FFF2-40B4-BE49-F238E27FC236}">
                    <a16:creationId xmlns:a16="http://schemas.microsoft.com/office/drawing/2014/main" id="{00000000-0008-0000-0100-0000530D0000}"/>
                  </a:ext>
                </a:extLst>
              </xdr:cNvPr>
              <xdr:cNvSpPr/>
            </xdr:nvSpPr>
            <xdr:spPr bwMode="auto">
              <a:xfrm>
                <a:off x="8527638" y="2296892"/>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412" name="CheckBox95" hidden="1">
                <a:extLst>
                  <a:ext uri="{63B3BB69-23CF-44E3-9099-C40C66FF867C}">
                    <a14:compatExt spid="_x0000_s3412"/>
                  </a:ext>
                  <a:ext uri="{FF2B5EF4-FFF2-40B4-BE49-F238E27FC236}">
                    <a16:creationId xmlns:a16="http://schemas.microsoft.com/office/drawing/2014/main" id="{00000000-0008-0000-0100-0000540D0000}"/>
                  </a:ext>
                </a:extLst>
              </xdr:cNvPr>
              <xdr:cNvSpPr/>
            </xdr:nvSpPr>
            <xdr:spPr bwMode="auto">
              <a:xfrm>
                <a:off x="7238999" y="2300965"/>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173838</xdr:colOff>
          <xdr:row>37</xdr:row>
          <xdr:rowOff>78580</xdr:rowOff>
        </xdr:from>
        <xdr:ext cx="6714837" cy="324000"/>
        <xdr:grpSp>
          <xdr:nvGrpSpPr>
            <xdr:cNvPr id="252" name="グループ化 251">
              <a:extLst>
                <a:ext uri="{FF2B5EF4-FFF2-40B4-BE49-F238E27FC236}">
                  <a16:creationId xmlns:a16="http://schemas.microsoft.com/office/drawing/2014/main" id="{00000000-0008-0000-0100-0000FC000000}"/>
                </a:ext>
              </a:extLst>
            </xdr:cNvPr>
            <xdr:cNvGrpSpPr/>
          </xdr:nvGrpSpPr>
          <xdr:grpSpPr>
            <a:xfrm>
              <a:off x="6860388" y="15299530"/>
              <a:ext cx="6714837" cy="324000"/>
              <a:chOff x="7258719" y="2262527"/>
              <a:chExt cx="5476810" cy="342900"/>
            </a:xfrm>
          </xdr:grpSpPr>
          <xdr:sp macro="" textlink="">
            <xdr:nvSpPr>
              <xdr:cNvPr id="3413" name="CheckBox12" hidden="1">
                <a:extLst>
                  <a:ext uri="{63B3BB69-23CF-44E3-9099-C40C66FF867C}">
                    <a14:compatExt spid="_x0000_s3413"/>
                  </a:ext>
                  <a:ext uri="{FF2B5EF4-FFF2-40B4-BE49-F238E27FC236}">
                    <a16:creationId xmlns:a16="http://schemas.microsoft.com/office/drawing/2014/main" id="{00000000-0008-0000-0100-0000550D0000}"/>
                  </a:ext>
                </a:extLst>
              </xdr:cNvPr>
              <xdr:cNvSpPr/>
            </xdr:nvSpPr>
            <xdr:spPr bwMode="auto">
              <a:xfrm>
                <a:off x="8089983" y="2262527"/>
                <a:ext cx="968966" cy="333375"/>
              </a:xfrm>
              <a:prstGeom prst="rect">
                <a:avLst/>
              </a:prstGeom>
              <a:noFill/>
              <a:ln>
                <a:noFill/>
              </a:ln>
              <a:extLst>
                <a:ext uri="{91240B29-F687-4F45-9708-019B960494DF}">
                  <a14:hiddenLine w="9525">
                    <a:noFill/>
                    <a:miter lim="800000"/>
                    <a:headEnd/>
                    <a:tailEnd/>
                  </a14:hiddenLine>
                </a:ext>
              </a:extLst>
            </xdr:spPr>
          </xdr:sp>
          <xdr:sp macro="" textlink="">
            <xdr:nvSpPr>
              <xdr:cNvPr id="3414" name="CheckBox15" hidden="1">
                <a:extLst>
                  <a:ext uri="{63B3BB69-23CF-44E3-9099-C40C66FF867C}">
                    <a14:compatExt spid="_x0000_s3414"/>
                  </a:ext>
                  <a:ext uri="{FF2B5EF4-FFF2-40B4-BE49-F238E27FC236}">
                    <a16:creationId xmlns:a16="http://schemas.microsoft.com/office/drawing/2014/main" id="{00000000-0008-0000-0100-0000560D0000}"/>
                  </a:ext>
                </a:extLst>
              </xdr:cNvPr>
              <xdr:cNvSpPr/>
            </xdr:nvSpPr>
            <xdr:spPr bwMode="auto">
              <a:xfrm>
                <a:off x="9970053" y="2262527"/>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415" name="CheckBox40" hidden="1">
                <a:extLst>
                  <a:ext uri="{63B3BB69-23CF-44E3-9099-C40C66FF867C}">
                    <a14:compatExt spid="_x0000_s3415"/>
                  </a:ext>
                  <a:ext uri="{FF2B5EF4-FFF2-40B4-BE49-F238E27FC236}">
                    <a16:creationId xmlns:a16="http://schemas.microsoft.com/office/drawing/2014/main" id="{00000000-0008-0000-0100-0000570D0000}"/>
                  </a:ext>
                </a:extLst>
              </xdr:cNvPr>
              <xdr:cNvSpPr/>
            </xdr:nvSpPr>
            <xdr:spPr bwMode="auto">
              <a:xfrm>
                <a:off x="9031961" y="2262527"/>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416" name="CheckBox42" hidden="1">
                <a:extLst>
                  <a:ext uri="{63B3BB69-23CF-44E3-9099-C40C66FF867C}">
                    <a14:compatExt spid="_x0000_s3416"/>
                  </a:ext>
                  <a:ext uri="{FF2B5EF4-FFF2-40B4-BE49-F238E27FC236}">
                    <a16:creationId xmlns:a16="http://schemas.microsoft.com/office/drawing/2014/main" id="{00000000-0008-0000-0100-0000580D0000}"/>
                  </a:ext>
                </a:extLst>
              </xdr:cNvPr>
              <xdr:cNvSpPr/>
            </xdr:nvSpPr>
            <xdr:spPr bwMode="auto">
              <a:xfrm>
                <a:off x="10901021" y="2272052"/>
                <a:ext cx="880879" cy="333375"/>
              </a:xfrm>
              <a:prstGeom prst="rect">
                <a:avLst/>
              </a:prstGeom>
              <a:noFill/>
              <a:ln>
                <a:noFill/>
              </a:ln>
              <a:extLst>
                <a:ext uri="{91240B29-F687-4F45-9708-019B960494DF}">
                  <a14:hiddenLine w="9525">
                    <a:noFill/>
                    <a:miter lim="800000"/>
                    <a:headEnd/>
                    <a:tailEnd/>
                  </a14:hiddenLine>
                </a:ext>
              </a:extLst>
            </xdr:spPr>
          </xdr:sp>
          <xdr:sp macro="" textlink="">
            <xdr:nvSpPr>
              <xdr:cNvPr id="3417" name="CheckBox44" hidden="1">
                <a:extLst>
                  <a:ext uri="{63B3BB69-23CF-44E3-9099-C40C66FF867C}">
                    <a14:compatExt spid="_x0000_s3417"/>
                  </a:ext>
                  <a:ext uri="{FF2B5EF4-FFF2-40B4-BE49-F238E27FC236}">
                    <a16:creationId xmlns:a16="http://schemas.microsoft.com/office/drawing/2014/main" id="{00000000-0008-0000-0100-0000590D0000}"/>
                  </a:ext>
                </a:extLst>
              </xdr:cNvPr>
              <xdr:cNvSpPr/>
            </xdr:nvSpPr>
            <xdr:spPr bwMode="auto">
              <a:xfrm>
                <a:off x="11854651" y="2262527"/>
                <a:ext cx="880878" cy="333375"/>
              </a:xfrm>
              <a:prstGeom prst="rect">
                <a:avLst/>
              </a:prstGeom>
              <a:noFill/>
              <a:ln>
                <a:noFill/>
              </a:ln>
              <a:extLst>
                <a:ext uri="{91240B29-F687-4F45-9708-019B960494DF}">
                  <a14:hiddenLine w="9525">
                    <a:noFill/>
                    <a:miter lim="800000"/>
                    <a:headEnd/>
                    <a:tailEnd/>
                  </a14:hiddenLine>
                </a:ext>
              </a:extLst>
            </xdr:spPr>
          </xdr:sp>
          <xdr:sp macro="" textlink="">
            <xdr:nvSpPr>
              <xdr:cNvPr id="3418" name="CheckBox51"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7258719" y="2262527"/>
                <a:ext cx="822153" cy="333375"/>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xdr:from>
          <xdr:col>6</xdr:col>
          <xdr:colOff>149698</xdr:colOff>
          <xdr:row>24</xdr:row>
          <xdr:rowOff>97185</xdr:rowOff>
        </xdr:from>
        <xdr:to>
          <xdr:col>7</xdr:col>
          <xdr:colOff>53051</xdr:colOff>
          <xdr:row>24</xdr:row>
          <xdr:rowOff>421865</xdr:rowOff>
        </xdr:to>
        <xdr:grpSp>
          <xdr:nvGrpSpPr>
            <xdr:cNvPr id="259" name="グループ化 258">
              <a:extLst>
                <a:ext uri="{FF2B5EF4-FFF2-40B4-BE49-F238E27FC236}">
                  <a16:creationId xmlns:a16="http://schemas.microsoft.com/office/drawing/2014/main" id="{00000000-0008-0000-0100-000003010000}"/>
                </a:ext>
              </a:extLst>
            </xdr:cNvPr>
            <xdr:cNvGrpSpPr/>
          </xdr:nvGrpSpPr>
          <xdr:grpSpPr>
            <a:xfrm>
              <a:off x="6836248" y="9107835"/>
              <a:ext cx="5313553" cy="324680"/>
              <a:chOff x="7229933" y="10971560"/>
              <a:chExt cx="5644594" cy="324680"/>
            </a:xfrm>
          </xdr:grpSpPr>
          <xdr:sp macro="" textlink="">
            <xdr:nvSpPr>
              <xdr:cNvPr id="3419" name="CheckBox22" hidden="1">
                <a:extLst>
                  <a:ext uri="{63B3BB69-23CF-44E3-9099-C40C66FF867C}">
                    <a14:compatExt spid="_x0000_s3419"/>
                  </a:ext>
                  <a:ext uri="{FF2B5EF4-FFF2-40B4-BE49-F238E27FC236}">
                    <a16:creationId xmlns:a16="http://schemas.microsoft.com/office/drawing/2014/main" id="{00000000-0008-0000-0100-00005B0D0000}"/>
                  </a:ext>
                </a:extLst>
              </xdr:cNvPr>
              <xdr:cNvSpPr/>
            </xdr:nvSpPr>
            <xdr:spPr bwMode="auto">
              <a:xfrm>
                <a:off x="8583123" y="10971710"/>
                <a:ext cx="1350531" cy="323850"/>
              </a:xfrm>
              <a:prstGeom prst="rect">
                <a:avLst/>
              </a:prstGeom>
              <a:noFill/>
              <a:ln>
                <a:noFill/>
              </a:ln>
              <a:extLst>
                <a:ext uri="{91240B29-F687-4F45-9708-019B960494DF}">
                  <a14:hiddenLine w="9525">
                    <a:noFill/>
                    <a:miter lim="800000"/>
                    <a:headEnd/>
                    <a:tailEnd/>
                  </a14:hiddenLine>
                </a:ext>
              </a:extLst>
            </xdr:spPr>
          </xdr:sp>
          <xdr:sp macro="" textlink="">
            <xdr:nvSpPr>
              <xdr:cNvPr id="3420" name="CheckBox23" hidden="1">
                <a:extLst>
                  <a:ext uri="{63B3BB69-23CF-44E3-9099-C40C66FF867C}">
                    <a14:compatExt spid="_x0000_s3420"/>
                  </a:ext>
                  <a:ext uri="{FF2B5EF4-FFF2-40B4-BE49-F238E27FC236}">
                    <a16:creationId xmlns:a16="http://schemas.microsoft.com/office/drawing/2014/main" id="{00000000-0008-0000-0100-00005C0D0000}"/>
                  </a:ext>
                </a:extLst>
              </xdr:cNvPr>
              <xdr:cNvSpPr/>
            </xdr:nvSpPr>
            <xdr:spPr bwMode="auto">
              <a:xfrm>
                <a:off x="10109877" y="10971560"/>
                <a:ext cx="1376728" cy="324000"/>
              </a:xfrm>
              <a:prstGeom prst="rect">
                <a:avLst/>
              </a:prstGeom>
              <a:noFill/>
              <a:ln>
                <a:noFill/>
              </a:ln>
              <a:extLst>
                <a:ext uri="{91240B29-F687-4F45-9708-019B960494DF}">
                  <a14:hiddenLine w="9525">
                    <a:noFill/>
                    <a:miter lim="800000"/>
                    <a:headEnd/>
                    <a:tailEnd/>
                  </a14:hiddenLine>
                </a:ext>
              </a:extLst>
            </xdr:spPr>
          </xdr:sp>
          <xdr:sp macro="" textlink="">
            <xdr:nvSpPr>
              <xdr:cNvPr id="3421" name="CheckBox24" hidden="1">
                <a:extLst>
                  <a:ext uri="{63B3BB69-23CF-44E3-9099-C40C66FF867C}">
                    <a14:compatExt spid="_x0000_s3421"/>
                  </a:ext>
                  <a:ext uri="{FF2B5EF4-FFF2-40B4-BE49-F238E27FC236}">
                    <a16:creationId xmlns:a16="http://schemas.microsoft.com/office/drawing/2014/main" id="{00000000-0008-0000-0100-00005D0D0000}"/>
                  </a:ext>
                </a:extLst>
              </xdr:cNvPr>
              <xdr:cNvSpPr/>
            </xdr:nvSpPr>
            <xdr:spPr bwMode="auto">
              <a:xfrm>
                <a:off x="7229933" y="10972240"/>
                <a:ext cx="1175568" cy="324000"/>
              </a:xfrm>
              <a:prstGeom prst="rect">
                <a:avLst/>
              </a:prstGeom>
              <a:noFill/>
              <a:ln>
                <a:noFill/>
              </a:ln>
              <a:extLst>
                <a:ext uri="{91240B29-F687-4F45-9708-019B960494DF}">
                  <a14:hiddenLine w="9525">
                    <a:noFill/>
                    <a:miter lim="800000"/>
                    <a:headEnd/>
                    <a:tailEnd/>
                  </a14:hiddenLine>
                </a:ext>
              </a:extLst>
            </xdr:spPr>
          </xdr:sp>
          <xdr:sp macro="" textlink="">
            <xdr:nvSpPr>
              <xdr:cNvPr id="3422" name="CheckBox26" hidden="1">
                <a:extLst>
                  <a:ext uri="{63B3BB69-23CF-44E3-9099-C40C66FF867C}">
                    <a14:compatExt spid="_x0000_s3422"/>
                  </a:ext>
                  <a:ext uri="{FF2B5EF4-FFF2-40B4-BE49-F238E27FC236}">
                    <a16:creationId xmlns:a16="http://schemas.microsoft.com/office/drawing/2014/main" id="{00000000-0008-0000-0100-00005E0D0000}"/>
                  </a:ext>
                </a:extLst>
              </xdr:cNvPr>
              <xdr:cNvSpPr/>
            </xdr:nvSpPr>
            <xdr:spPr bwMode="auto">
              <a:xfrm>
                <a:off x="11704776" y="10971560"/>
                <a:ext cx="1169751" cy="3240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149698</xdr:colOff>
          <xdr:row>36</xdr:row>
          <xdr:rowOff>76200</xdr:rowOff>
        </xdr:from>
        <xdr:to>
          <xdr:col>7</xdr:col>
          <xdr:colOff>53051</xdr:colOff>
          <xdr:row>36</xdr:row>
          <xdr:rowOff>421865</xdr:rowOff>
        </xdr:to>
        <xdr:grpSp>
          <xdr:nvGrpSpPr>
            <xdr:cNvPr id="170" name="グループ化 169">
              <a:extLst>
                <a:ext uri="{FF2B5EF4-FFF2-40B4-BE49-F238E27FC236}">
                  <a16:creationId xmlns:a16="http://schemas.microsoft.com/office/drawing/2014/main" id="{00000000-0008-0000-0100-0000AA000000}"/>
                </a:ext>
              </a:extLst>
            </xdr:cNvPr>
            <xdr:cNvGrpSpPr/>
          </xdr:nvGrpSpPr>
          <xdr:grpSpPr>
            <a:xfrm>
              <a:off x="6836248" y="14820900"/>
              <a:ext cx="5313553" cy="345665"/>
              <a:chOff x="7229933" y="10950575"/>
              <a:chExt cx="5644594" cy="345665"/>
            </a:xfrm>
          </xdr:grpSpPr>
          <xdr:sp macro="" textlink="">
            <xdr:nvSpPr>
              <xdr:cNvPr id="3423" name="CheckBox58" hidden="1">
                <a:extLst>
                  <a:ext uri="{63B3BB69-23CF-44E3-9099-C40C66FF867C}">
                    <a14:compatExt spid="_x0000_s3423"/>
                  </a:ext>
                  <a:ext uri="{FF2B5EF4-FFF2-40B4-BE49-F238E27FC236}">
                    <a16:creationId xmlns:a16="http://schemas.microsoft.com/office/drawing/2014/main" id="{00000000-0008-0000-0100-00005F0D0000}"/>
                  </a:ext>
                </a:extLst>
              </xdr:cNvPr>
              <xdr:cNvSpPr/>
            </xdr:nvSpPr>
            <xdr:spPr bwMode="auto">
              <a:xfrm>
                <a:off x="8583123" y="10950575"/>
                <a:ext cx="1350531" cy="323850"/>
              </a:xfrm>
              <a:prstGeom prst="rect">
                <a:avLst/>
              </a:prstGeom>
              <a:noFill/>
              <a:ln>
                <a:noFill/>
              </a:ln>
              <a:extLst>
                <a:ext uri="{91240B29-F687-4F45-9708-019B960494DF}">
                  <a14:hiddenLine w="9525">
                    <a:noFill/>
                    <a:miter lim="800000"/>
                    <a:headEnd/>
                    <a:tailEnd/>
                  </a14:hiddenLine>
                </a:ext>
              </a:extLst>
            </xdr:spPr>
          </xdr:sp>
          <xdr:sp macro="" textlink="">
            <xdr:nvSpPr>
              <xdr:cNvPr id="3424" name="CheckBox59" hidden="1">
                <a:extLst>
                  <a:ext uri="{63B3BB69-23CF-44E3-9099-C40C66FF867C}">
                    <a14:compatExt spid="_x0000_s3424"/>
                  </a:ext>
                  <a:ext uri="{FF2B5EF4-FFF2-40B4-BE49-F238E27FC236}">
                    <a16:creationId xmlns:a16="http://schemas.microsoft.com/office/drawing/2014/main" id="{00000000-0008-0000-0100-0000600D0000}"/>
                  </a:ext>
                </a:extLst>
              </xdr:cNvPr>
              <xdr:cNvSpPr/>
            </xdr:nvSpPr>
            <xdr:spPr bwMode="auto">
              <a:xfrm>
                <a:off x="10109877" y="10971560"/>
                <a:ext cx="1376728" cy="324000"/>
              </a:xfrm>
              <a:prstGeom prst="rect">
                <a:avLst/>
              </a:prstGeom>
              <a:noFill/>
              <a:ln>
                <a:noFill/>
              </a:ln>
              <a:extLst>
                <a:ext uri="{91240B29-F687-4F45-9708-019B960494DF}">
                  <a14:hiddenLine w="9525">
                    <a:noFill/>
                    <a:miter lim="800000"/>
                    <a:headEnd/>
                    <a:tailEnd/>
                  </a14:hiddenLine>
                </a:ext>
              </a:extLst>
            </xdr:spPr>
          </xdr:sp>
          <xdr:sp macro="" textlink="">
            <xdr:nvSpPr>
              <xdr:cNvPr id="3425" name="CheckBox70" hidden="1">
                <a:extLst>
                  <a:ext uri="{63B3BB69-23CF-44E3-9099-C40C66FF867C}">
                    <a14:compatExt spid="_x0000_s3425"/>
                  </a:ext>
                  <a:ext uri="{FF2B5EF4-FFF2-40B4-BE49-F238E27FC236}">
                    <a16:creationId xmlns:a16="http://schemas.microsoft.com/office/drawing/2014/main" id="{00000000-0008-0000-0100-0000610D0000}"/>
                  </a:ext>
                </a:extLst>
              </xdr:cNvPr>
              <xdr:cNvSpPr/>
            </xdr:nvSpPr>
            <xdr:spPr bwMode="auto">
              <a:xfrm>
                <a:off x="7229933" y="10972240"/>
                <a:ext cx="1175568" cy="324000"/>
              </a:xfrm>
              <a:prstGeom prst="rect">
                <a:avLst/>
              </a:prstGeom>
              <a:noFill/>
              <a:ln>
                <a:noFill/>
              </a:ln>
              <a:extLst>
                <a:ext uri="{91240B29-F687-4F45-9708-019B960494DF}">
                  <a14:hiddenLine w="9525">
                    <a:noFill/>
                    <a:miter lim="800000"/>
                    <a:headEnd/>
                    <a:tailEnd/>
                  </a14:hiddenLine>
                </a:ext>
              </a:extLst>
            </xdr:spPr>
          </xdr:sp>
          <xdr:sp macro="" textlink="">
            <xdr:nvSpPr>
              <xdr:cNvPr id="3426" name="CheckBox71" hidden="1">
                <a:extLst>
                  <a:ext uri="{63B3BB69-23CF-44E3-9099-C40C66FF867C}">
                    <a14:compatExt spid="_x0000_s3426"/>
                  </a:ext>
                  <a:ext uri="{FF2B5EF4-FFF2-40B4-BE49-F238E27FC236}">
                    <a16:creationId xmlns:a16="http://schemas.microsoft.com/office/drawing/2014/main" id="{00000000-0008-0000-0100-0000620D0000}"/>
                  </a:ext>
                </a:extLst>
              </xdr:cNvPr>
              <xdr:cNvSpPr/>
            </xdr:nvSpPr>
            <xdr:spPr bwMode="auto">
              <a:xfrm>
                <a:off x="11704776" y="10969624"/>
                <a:ext cx="1169751" cy="3240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1428750</xdr:colOff>
          <xdr:row>15</xdr:row>
          <xdr:rowOff>76200</xdr:rowOff>
        </xdr:from>
        <xdr:to>
          <xdr:col>6</xdr:col>
          <xdr:colOff>2647950</xdr:colOff>
          <xdr:row>15</xdr:row>
          <xdr:rowOff>393700</xdr:rowOff>
        </xdr:to>
        <xdr:sp macro="" textlink="">
          <xdr:nvSpPr>
            <xdr:cNvPr id="3427" name="CheckBox39" hidden="1">
              <a:extLst>
                <a:ext uri="{63B3BB69-23CF-44E3-9099-C40C66FF867C}">
                  <a14:compatExt spid="_x0000_s3427"/>
                </a:ext>
                <a:ext uri="{FF2B5EF4-FFF2-40B4-BE49-F238E27FC236}">
                  <a16:creationId xmlns:a16="http://schemas.microsoft.com/office/drawing/2014/main" id="{00000000-0008-0000-0100-00006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4324350</xdr:colOff>
          <xdr:row>15</xdr:row>
          <xdr:rowOff>76200</xdr:rowOff>
        </xdr:from>
        <xdr:to>
          <xdr:col>7</xdr:col>
          <xdr:colOff>0</xdr:colOff>
          <xdr:row>15</xdr:row>
          <xdr:rowOff>393700</xdr:rowOff>
        </xdr:to>
        <xdr:sp macro="" textlink="">
          <xdr:nvSpPr>
            <xdr:cNvPr id="3428" name="CheckBox45" hidden="1">
              <a:extLst>
                <a:ext uri="{63B3BB69-23CF-44E3-9099-C40C66FF867C}">
                  <a14:compatExt spid="_x0000_s3428"/>
                </a:ext>
                <a:ext uri="{FF2B5EF4-FFF2-40B4-BE49-F238E27FC236}">
                  <a16:creationId xmlns:a16="http://schemas.microsoft.com/office/drawing/2014/main" id="{00000000-0008-0000-0100-00006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2876550</xdr:colOff>
          <xdr:row>15</xdr:row>
          <xdr:rowOff>76200</xdr:rowOff>
        </xdr:from>
        <xdr:to>
          <xdr:col>6</xdr:col>
          <xdr:colOff>4108450</xdr:colOff>
          <xdr:row>15</xdr:row>
          <xdr:rowOff>393700</xdr:rowOff>
        </xdr:to>
        <xdr:sp macro="" textlink="">
          <xdr:nvSpPr>
            <xdr:cNvPr id="3429" name="CheckBox96" hidden="1">
              <a:extLst>
                <a:ext uri="{63B3BB69-23CF-44E3-9099-C40C66FF867C}">
                  <a14:compatExt spid="_x0000_s3429"/>
                </a:ext>
                <a:ext uri="{FF2B5EF4-FFF2-40B4-BE49-F238E27FC236}">
                  <a16:creationId xmlns:a16="http://schemas.microsoft.com/office/drawing/2014/main" id="{00000000-0008-0000-0100-00006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5861050</xdr:colOff>
          <xdr:row>15</xdr:row>
          <xdr:rowOff>76200</xdr:rowOff>
        </xdr:from>
        <xdr:to>
          <xdr:col>8</xdr:col>
          <xdr:colOff>889000</xdr:colOff>
          <xdr:row>15</xdr:row>
          <xdr:rowOff>393700</xdr:rowOff>
        </xdr:to>
        <xdr:sp macro="" textlink="">
          <xdr:nvSpPr>
            <xdr:cNvPr id="3430" name="CheckBox97" hidden="1">
              <a:extLst>
                <a:ext uri="{63B3BB69-23CF-44E3-9099-C40C66FF867C}">
                  <a14:compatExt spid="_x0000_s3430"/>
                </a:ext>
                <a:ext uri="{FF2B5EF4-FFF2-40B4-BE49-F238E27FC236}">
                  <a16:creationId xmlns:a16="http://schemas.microsoft.com/office/drawing/2014/main" id="{00000000-0008-0000-0100-00006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76200</xdr:rowOff>
        </xdr:from>
        <xdr:to>
          <xdr:col>6</xdr:col>
          <xdr:colOff>1212850</xdr:colOff>
          <xdr:row>15</xdr:row>
          <xdr:rowOff>393700</xdr:rowOff>
        </xdr:to>
        <xdr:sp macro="" textlink="">
          <xdr:nvSpPr>
            <xdr:cNvPr id="3431" name="CheckBox101" hidden="1">
              <a:extLst>
                <a:ext uri="{63B3BB69-23CF-44E3-9099-C40C66FF867C}">
                  <a14:compatExt spid="_x0000_s3431"/>
                </a:ext>
                <a:ext uri="{FF2B5EF4-FFF2-40B4-BE49-F238E27FC236}">
                  <a16:creationId xmlns:a16="http://schemas.microsoft.com/office/drawing/2014/main" id="{00000000-0008-0000-0100-00006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88900</xdr:rowOff>
        </xdr:from>
        <xdr:to>
          <xdr:col>6</xdr:col>
          <xdr:colOff>1327150</xdr:colOff>
          <xdr:row>11</xdr:row>
          <xdr:rowOff>412750</xdr:rowOff>
        </xdr:to>
        <xdr:sp macro="" textlink="">
          <xdr:nvSpPr>
            <xdr:cNvPr id="3432" name="CheckBox102" hidden="1">
              <a:extLst>
                <a:ext uri="{63B3BB69-23CF-44E3-9099-C40C66FF867C}">
                  <a14:compatExt spid="_x0000_s3432"/>
                </a:ext>
                <a:ext uri="{FF2B5EF4-FFF2-40B4-BE49-F238E27FC236}">
                  <a16:creationId xmlns:a16="http://schemas.microsoft.com/office/drawing/2014/main" id="{00000000-0008-0000-0100-00006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11</xdr:row>
          <xdr:rowOff>88900</xdr:rowOff>
        </xdr:from>
        <xdr:to>
          <xdr:col>6</xdr:col>
          <xdr:colOff>2794000</xdr:colOff>
          <xdr:row>11</xdr:row>
          <xdr:rowOff>400050</xdr:rowOff>
        </xdr:to>
        <xdr:sp macro="" textlink="">
          <xdr:nvSpPr>
            <xdr:cNvPr id="3433" name="CheckBox103" hidden="1">
              <a:extLst>
                <a:ext uri="{63B3BB69-23CF-44E3-9099-C40C66FF867C}">
                  <a14:compatExt spid="_x0000_s3433"/>
                </a:ext>
                <a:ext uri="{FF2B5EF4-FFF2-40B4-BE49-F238E27FC236}">
                  <a16:creationId xmlns:a16="http://schemas.microsoft.com/office/drawing/2014/main" id="{00000000-0008-0000-0100-00006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88900</xdr:rowOff>
        </xdr:from>
        <xdr:to>
          <xdr:col>6</xdr:col>
          <xdr:colOff>1327150</xdr:colOff>
          <xdr:row>22</xdr:row>
          <xdr:rowOff>412750</xdr:rowOff>
        </xdr:to>
        <xdr:sp macro="" textlink="">
          <xdr:nvSpPr>
            <xdr:cNvPr id="3435" name="CheckBox104" hidden="1">
              <a:extLst>
                <a:ext uri="{63B3BB69-23CF-44E3-9099-C40C66FF867C}">
                  <a14:compatExt spid="_x0000_s3435"/>
                </a:ext>
                <a:ext uri="{FF2B5EF4-FFF2-40B4-BE49-F238E27FC236}">
                  <a16:creationId xmlns:a16="http://schemas.microsoft.com/office/drawing/2014/main" id="{00000000-0008-0000-0100-00006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22</xdr:row>
          <xdr:rowOff>88900</xdr:rowOff>
        </xdr:from>
        <xdr:to>
          <xdr:col>6</xdr:col>
          <xdr:colOff>2794000</xdr:colOff>
          <xdr:row>22</xdr:row>
          <xdr:rowOff>400050</xdr:rowOff>
        </xdr:to>
        <xdr:sp macro="" textlink="">
          <xdr:nvSpPr>
            <xdr:cNvPr id="3436" name="CheckBox105" hidden="1">
              <a:extLst>
                <a:ext uri="{63B3BB69-23CF-44E3-9099-C40C66FF867C}">
                  <a14:compatExt spid="_x0000_s3436"/>
                </a:ext>
                <a:ext uri="{FF2B5EF4-FFF2-40B4-BE49-F238E27FC236}">
                  <a16:creationId xmlns:a16="http://schemas.microsoft.com/office/drawing/2014/main" id="{00000000-0008-0000-0100-00006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3155950</xdr:colOff>
          <xdr:row>14</xdr:row>
          <xdr:rowOff>88900</xdr:rowOff>
        </xdr:from>
        <xdr:to>
          <xdr:col>6</xdr:col>
          <xdr:colOff>4343400</xdr:colOff>
          <xdr:row>14</xdr:row>
          <xdr:rowOff>400050</xdr:rowOff>
        </xdr:to>
        <xdr:sp macro="" textlink="">
          <xdr:nvSpPr>
            <xdr:cNvPr id="3438" name="CheckBox106" hidden="1">
              <a:extLst>
                <a:ext uri="{63B3BB69-23CF-44E3-9099-C40C66FF867C}">
                  <a14:compatExt spid="_x0000_s3438"/>
                </a:ext>
                <a:ext uri="{FF2B5EF4-FFF2-40B4-BE49-F238E27FC236}">
                  <a16:creationId xmlns:a16="http://schemas.microsoft.com/office/drawing/2014/main" id="{00000000-0008-0000-0100-00006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88900</xdr:rowOff>
        </xdr:from>
        <xdr:to>
          <xdr:col>6</xdr:col>
          <xdr:colOff>1327150</xdr:colOff>
          <xdr:row>35</xdr:row>
          <xdr:rowOff>412750</xdr:rowOff>
        </xdr:to>
        <xdr:sp macro="" textlink="">
          <xdr:nvSpPr>
            <xdr:cNvPr id="3439" name="CheckBox83" hidden="1">
              <a:extLst>
                <a:ext uri="{63B3BB69-23CF-44E3-9099-C40C66FF867C}">
                  <a14:compatExt spid="_x0000_s3439"/>
                </a:ext>
                <a:ext uri="{FF2B5EF4-FFF2-40B4-BE49-F238E27FC236}">
                  <a16:creationId xmlns:a16="http://schemas.microsoft.com/office/drawing/2014/main" id="{00000000-0008-0000-0100-00006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35</xdr:row>
          <xdr:rowOff>88900</xdr:rowOff>
        </xdr:from>
        <xdr:to>
          <xdr:col>6</xdr:col>
          <xdr:colOff>2794000</xdr:colOff>
          <xdr:row>35</xdr:row>
          <xdr:rowOff>400050</xdr:rowOff>
        </xdr:to>
        <xdr:sp macro="" textlink="">
          <xdr:nvSpPr>
            <xdr:cNvPr id="3440" name="CheckBox84" hidden="1">
              <a:extLst>
                <a:ext uri="{63B3BB69-23CF-44E3-9099-C40C66FF867C}">
                  <a14:compatExt spid="_x0000_s3440"/>
                </a:ext>
                <a:ext uri="{FF2B5EF4-FFF2-40B4-BE49-F238E27FC236}">
                  <a16:creationId xmlns:a16="http://schemas.microsoft.com/office/drawing/2014/main" id="{00000000-0008-0000-0100-00007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203200</xdr:rowOff>
        </xdr:from>
        <xdr:to>
          <xdr:col>9</xdr:col>
          <xdr:colOff>965200</xdr:colOff>
          <xdr:row>11</xdr:row>
          <xdr:rowOff>0</xdr:rowOff>
        </xdr:to>
        <xdr:sp macro="" textlink="">
          <xdr:nvSpPr>
            <xdr:cNvPr id="3442" name="CheckBox56"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203200</xdr:rowOff>
        </xdr:from>
        <xdr:to>
          <xdr:col>9</xdr:col>
          <xdr:colOff>965200</xdr:colOff>
          <xdr:row>12</xdr:row>
          <xdr:rowOff>0</xdr:rowOff>
        </xdr:to>
        <xdr:sp macro="" textlink="">
          <xdr:nvSpPr>
            <xdr:cNvPr id="3443" name="CheckBox92"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88900</xdr:rowOff>
        </xdr:from>
        <xdr:to>
          <xdr:col>6</xdr:col>
          <xdr:colOff>1327150</xdr:colOff>
          <xdr:row>28</xdr:row>
          <xdr:rowOff>412750</xdr:rowOff>
        </xdr:to>
        <xdr:sp macro="" textlink="">
          <xdr:nvSpPr>
            <xdr:cNvPr id="3445" name="CheckBox81" hidden="1">
              <a:extLst>
                <a:ext uri="{63B3BB69-23CF-44E3-9099-C40C66FF867C}">
                  <a14:compatExt spid="_x0000_s3445"/>
                </a:ext>
                <a:ext uri="{FF2B5EF4-FFF2-40B4-BE49-F238E27FC236}">
                  <a16:creationId xmlns:a16="http://schemas.microsoft.com/office/drawing/2014/main" id="{00000000-0008-0000-0100-00007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28</xdr:row>
          <xdr:rowOff>88900</xdr:rowOff>
        </xdr:from>
        <xdr:to>
          <xdr:col>6</xdr:col>
          <xdr:colOff>2794000</xdr:colOff>
          <xdr:row>28</xdr:row>
          <xdr:rowOff>400050</xdr:rowOff>
        </xdr:to>
        <xdr:sp macro="" textlink="">
          <xdr:nvSpPr>
            <xdr:cNvPr id="3446" name="CheckBox82" hidden="1">
              <a:extLst>
                <a:ext uri="{63B3BB69-23CF-44E3-9099-C40C66FF867C}">
                  <a14:compatExt spid="_x0000_s3446"/>
                </a:ext>
                <a:ext uri="{FF2B5EF4-FFF2-40B4-BE49-F238E27FC236}">
                  <a16:creationId xmlns:a16="http://schemas.microsoft.com/office/drawing/2014/main" id="{00000000-0008-0000-0100-00007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181" Type="http://schemas.openxmlformats.org/officeDocument/2006/relationships/image" Target="../media/image89.emf"/><Relationship Id="rId186" Type="http://schemas.openxmlformats.org/officeDocument/2006/relationships/control" Target="../activeX/activeX92.xml"/><Relationship Id="rId211" Type="http://schemas.openxmlformats.org/officeDocument/2006/relationships/image" Target="../media/image104.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image" Target="../media/image84.emf"/><Relationship Id="rId176" Type="http://schemas.openxmlformats.org/officeDocument/2006/relationships/control" Target="../activeX/activeX87.xml"/><Relationship Id="rId192" Type="http://schemas.openxmlformats.org/officeDocument/2006/relationships/control" Target="../activeX/activeX95.xml"/><Relationship Id="rId197" Type="http://schemas.openxmlformats.org/officeDocument/2006/relationships/image" Target="../media/image97.emf"/><Relationship Id="rId206" Type="http://schemas.openxmlformats.org/officeDocument/2006/relationships/control" Target="../activeX/activeX102.xml"/><Relationship Id="rId201" Type="http://schemas.openxmlformats.org/officeDocument/2006/relationships/image" Target="../media/image99.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82" Type="http://schemas.openxmlformats.org/officeDocument/2006/relationships/control" Target="../activeX/activeX90.xml"/><Relationship Id="rId187" Type="http://schemas.openxmlformats.org/officeDocument/2006/relationships/image" Target="../media/image92.emf"/><Relationship Id="rId1" Type="http://schemas.openxmlformats.org/officeDocument/2006/relationships/printerSettings" Target="../printerSettings/printerSettings2.bin"/><Relationship Id="rId6" Type="http://schemas.openxmlformats.org/officeDocument/2006/relationships/control" Target="../activeX/activeX2.xml"/><Relationship Id="rId212" Type="http://schemas.openxmlformats.org/officeDocument/2006/relationships/control" Target="../activeX/activeX105.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172" Type="http://schemas.openxmlformats.org/officeDocument/2006/relationships/control" Target="../activeX/activeX85.xml"/><Relationship Id="rId193" Type="http://schemas.openxmlformats.org/officeDocument/2006/relationships/image" Target="../media/image95.emf"/><Relationship Id="rId202" Type="http://schemas.openxmlformats.org/officeDocument/2006/relationships/control" Target="../activeX/activeX100.xml"/><Relationship Id="rId207" Type="http://schemas.openxmlformats.org/officeDocument/2006/relationships/image" Target="../media/image102.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13" Type="http://schemas.openxmlformats.org/officeDocument/2006/relationships/image" Target="../media/image105.emf"/><Relationship Id="rId2" Type="http://schemas.openxmlformats.org/officeDocument/2006/relationships/drawing" Target="../drawings/drawing2.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10" Type="http://schemas.openxmlformats.org/officeDocument/2006/relationships/control" Target="../activeX/activeX104.xml"/><Relationship Id="rId215" Type="http://schemas.openxmlformats.org/officeDocument/2006/relationships/image" Target="../media/image106.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4"/>
  <sheetViews>
    <sheetView showGridLines="0" showRowColHeaders="0" view="pageBreakPreview" zoomScale="80" zoomScaleNormal="100" zoomScaleSheetLayoutView="80" workbookViewId="0"/>
  </sheetViews>
  <sheetFormatPr defaultColWidth="9" defaultRowHeight="20.25" customHeight="1" x14ac:dyDescent="0.2"/>
  <cols>
    <col min="1" max="1" width="2.36328125" style="5"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1" ht="20.25" customHeight="1" x14ac:dyDescent="0.2">
      <c r="A1" s="91"/>
      <c r="B1" s="16" t="s">
        <v>80</v>
      </c>
      <c r="C1" s="91"/>
      <c r="D1" s="91"/>
      <c r="E1" s="91"/>
      <c r="F1" s="91"/>
      <c r="G1" s="91"/>
      <c r="H1" s="91"/>
      <c r="I1" s="91"/>
      <c r="J1" s="91"/>
      <c r="K1" s="91"/>
    </row>
    <row r="3" spans="1:11" ht="20.25" customHeight="1" x14ac:dyDescent="0.2">
      <c r="A3" s="92"/>
      <c r="B3" s="17" t="s">
        <v>81</v>
      </c>
      <c r="C3" s="93"/>
      <c r="D3" s="93"/>
      <c r="E3" s="93"/>
      <c r="F3" s="93"/>
      <c r="G3" s="93"/>
      <c r="H3" s="93"/>
      <c r="I3" s="93"/>
      <c r="J3" s="93"/>
      <c r="K3" s="93"/>
    </row>
    <row r="4" spans="1:11" ht="20.25" customHeight="1" x14ac:dyDescent="0.2">
      <c r="A4" s="92"/>
      <c r="B4" s="17" t="s">
        <v>31</v>
      </c>
      <c r="C4" s="93"/>
      <c r="D4" s="93"/>
      <c r="E4" s="93"/>
      <c r="F4" s="93"/>
      <c r="G4" s="93"/>
      <c r="H4" s="93"/>
      <c r="I4" s="93"/>
      <c r="J4" s="93"/>
      <c r="K4" s="93"/>
    </row>
    <row r="5" spans="1:11" ht="20.25" customHeight="1" x14ac:dyDescent="0.2">
      <c r="A5" s="92"/>
      <c r="B5" s="17" t="s">
        <v>82</v>
      </c>
      <c r="C5" s="93"/>
      <c r="D5" s="93"/>
      <c r="E5" s="93"/>
      <c r="F5" s="93"/>
      <c r="G5" s="93"/>
      <c r="H5" s="93"/>
      <c r="I5" s="93"/>
      <c r="J5" s="93"/>
      <c r="K5" s="93"/>
    </row>
    <row r="6" spans="1:11" ht="20.25" customHeight="1" x14ac:dyDescent="0.2">
      <c r="A6" s="92"/>
      <c r="B6" s="17" t="s">
        <v>83</v>
      </c>
      <c r="C6" s="93"/>
      <c r="D6" s="93"/>
      <c r="E6" s="93"/>
      <c r="F6" s="93"/>
      <c r="G6" s="93"/>
      <c r="H6" s="93"/>
      <c r="I6" s="93"/>
      <c r="J6" s="93"/>
      <c r="K6" s="93"/>
    </row>
    <row r="7" spans="1:11" ht="20.25" customHeight="1" x14ac:dyDescent="0.2">
      <c r="A7" s="92"/>
      <c r="B7" s="17" t="s">
        <v>84</v>
      </c>
      <c r="C7" s="93"/>
      <c r="D7" s="93"/>
      <c r="E7" s="93"/>
      <c r="F7" s="93"/>
      <c r="G7" s="93"/>
      <c r="H7" s="93"/>
      <c r="I7" s="93"/>
      <c r="J7" s="93"/>
      <c r="K7" s="93"/>
    </row>
    <row r="8" spans="1:11" ht="20.25" customHeight="1" x14ac:dyDescent="0.2">
      <c r="A8" s="92"/>
      <c r="B8" s="17" t="s">
        <v>85</v>
      </c>
      <c r="C8" s="93"/>
      <c r="D8" s="93"/>
      <c r="E8" s="93"/>
      <c r="F8" s="93"/>
      <c r="G8" s="93"/>
      <c r="H8" s="93"/>
      <c r="I8" s="93"/>
      <c r="J8" s="93"/>
      <c r="K8" s="93"/>
    </row>
    <row r="9" spans="1:11" ht="20.25" customHeight="1" x14ac:dyDescent="0.2">
      <c r="A9" s="92"/>
      <c r="B9" s="17" t="s">
        <v>86</v>
      </c>
      <c r="C9" s="93"/>
      <c r="D9" s="93"/>
      <c r="E9" s="93"/>
      <c r="F9" s="93"/>
      <c r="G9" s="93"/>
      <c r="H9" s="93"/>
      <c r="I9" s="93"/>
      <c r="J9" s="93"/>
      <c r="K9" s="93"/>
    </row>
    <row r="10" spans="1:11" ht="20.25" customHeight="1" x14ac:dyDescent="0.2">
      <c r="A10" s="92"/>
      <c r="B10" s="17" t="s">
        <v>87</v>
      </c>
      <c r="C10" s="17"/>
      <c r="D10" s="17"/>
      <c r="E10" s="17"/>
      <c r="F10" s="17"/>
      <c r="G10" s="17"/>
      <c r="H10" s="17"/>
      <c r="I10" s="17"/>
      <c r="J10" s="17"/>
      <c r="K10" s="93"/>
    </row>
    <row r="11" spans="1:11" ht="20.25" customHeight="1" x14ac:dyDescent="0.2">
      <c r="A11" s="92"/>
      <c r="B11" s="17" t="s">
        <v>88</v>
      </c>
      <c r="C11" s="93"/>
      <c r="D11" s="93"/>
      <c r="E11" s="93"/>
      <c r="F11" s="93"/>
      <c r="G11" s="93"/>
      <c r="H11" s="93"/>
      <c r="I11" s="93"/>
      <c r="J11" s="93"/>
      <c r="K11" s="93"/>
    </row>
    <row r="12" spans="1:11" ht="20.25" customHeight="1" x14ac:dyDescent="0.2">
      <c r="A12" s="92"/>
      <c r="B12" s="17" t="s">
        <v>89</v>
      </c>
      <c r="C12" s="93"/>
      <c r="D12" s="93"/>
      <c r="E12" s="93"/>
      <c r="F12" s="93"/>
      <c r="G12" s="93"/>
      <c r="H12" s="93"/>
      <c r="I12" s="93"/>
      <c r="J12" s="93"/>
      <c r="K12" s="93"/>
    </row>
    <row r="13" spans="1:11" ht="20.25" customHeight="1" x14ac:dyDescent="0.2">
      <c r="A13" s="92"/>
      <c r="B13" s="17" t="s">
        <v>32</v>
      </c>
      <c r="C13" s="93"/>
      <c r="D13" s="93"/>
      <c r="E13" s="93"/>
      <c r="F13" s="93"/>
      <c r="G13" s="93"/>
      <c r="H13" s="93"/>
      <c r="I13" s="93"/>
      <c r="J13" s="93"/>
      <c r="K13" s="93"/>
    </row>
    <row r="14" spans="1:11" ht="20.25" customHeight="1" x14ac:dyDescent="0.2">
      <c r="A14" s="91"/>
      <c r="B14" s="17" t="s">
        <v>90</v>
      </c>
      <c r="C14" s="91"/>
      <c r="D14" s="91"/>
      <c r="E14" s="91"/>
      <c r="F14" s="91"/>
      <c r="G14" s="91"/>
      <c r="H14" s="91"/>
      <c r="I14" s="91"/>
      <c r="J14" s="91"/>
      <c r="K14" s="91"/>
    </row>
    <row r="15" spans="1:11" ht="20.25" customHeight="1" x14ac:dyDescent="0.2">
      <c r="A15" s="91"/>
      <c r="B15" s="17" t="s">
        <v>91</v>
      </c>
      <c r="C15" s="91"/>
      <c r="D15" s="91"/>
      <c r="E15" s="91"/>
      <c r="F15" s="91"/>
      <c r="G15" s="91"/>
      <c r="H15" s="91"/>
      <c r="I15" s="91"/>
      <c r="J15" s="91"/>
      <c r="K15" s="91"/>
    </row>
    <row r="16" spans="1:11" ht="20.25" customHeight="1" x14ac:dyDescent="0.2">
      <c r="A16" s="91"/>
      <c r="B16" s="17" t="s">
        <v>33</v>
      </c>
      <c r="C16" s="91"/>
      <c r="D16" s="91"/>
      <c r="E16" s="91"/>
      <c r="F16" s="91"/>
      <c r="G16" s="91"/>
      <c r="H16" s="91"/>
      <c r="I16" s="91"/>
      <c r="J16" s="91"/>
      <c r="K16" s="91"/>
    </row>
    <row r="17" spans="1:15" ht="20.25" customHeight="1" x14ac:dyDescent="0.2">
      <c r="A17" s="91"/>
      <c r="B17" s="17" t="s">
        <v>92</v>
      </c>
      <c r="C17" s="91"/>
      <c r="D17" s="91"/>
      <c r="E17" s="91"/>
      <c r="F17" s="91"/>
      <c r="G17" s="91"/>
      <c r="H17" s="91"/>
      <c r="I17" s="91"/>
      <c r="J17" s="91"/>
      <c r="K17" s="91"/>
    </row>
    <row r="18" spans="1:15" ht="20.25" customHeight="1" x14ac:dyDescent="0.2">
      <c r="A18" s="91"/>
      <c r="B18" s="17" t="s">
        <v>93</v>
      </c>
      <c r="C18" s="91"/>
      <c r="D18" s="91"/>
      <c r="E18" s="91"/>
      <c r="F18" s="91"/>
      <c r="G18" s="91"/>
      <c r="H18" s="91"/>
      <c r="I18" s="91"/>
      <c r="J18" s="91"/>
      <c r="K18" s="91"/>
    </row>
    <row r="19" spans="1:15" ht="20.25" customHeight="1" x14ac:dyDescent="0.2">
      <c r="A19" s="91"/>
      <c r="B19" s="17" t="s">
        <v>34</v>
      </c>
      <c r="C19" s="91"/>
      <c r="D19" s="91"/>
      <c r="E19" s="91"/>
      <c r="F19" s="91"/>
      <c r="G19" s="91"/>
    </row>
    <row r="20" spans="1:15" ht="20.25" customHeight="1" x14ac:dyDescent="0.2">
      <c r="A20" s="91"/>
      <c r="B20" s="17" t="s">
        <v>35</v>
      </c>
      <c r="C20" s="91"/>
      <c r="D20" s="91"/>
      <c r="E20" s="91"/>
      <c r="F20" s="91"/>
      <c r="G20" s="91"/>
    </row>
    <row r="21" spans="1:15" ht="20.25" customHeight="1" x14ac:dyDescent="0.2">
      <c r="A21" s="91"/>
      <c r="B21" s="17" t="s">
        <v>94</v>
      </c>
      <c r="C21" s="91"/>
      <c r="D21" s="91"/>
      <c r="E21" s="91"/>
      <c r="F21" s="91"/>
      <c r="G21" s="91"/>
    </row>
    <row r="22" spans="1:15" ht="20.25" customHeight="1" x14ac:dyDescent="0.2">
      <c r="A22" s="91"/>
      <c r="B22" s="17" t="s">
        <v>95</v>
      </c>
      <c r="C22" s="91"/>
      <c r="D22" s="91"/>
      <c r="E22" s="91"/>
      <c r="F22" s="17"/>
      <c r="G22" s="17"/>
    </row>
    <row r="23" spans="1:15" ht="20.25" customHeight="1" x14ac:dyDescent="0.2">
      <c r="A23" s="91"/>
      <c r="B23" s="17" t="s">
        <v>36</v>
      </c>
      <c r="C23" s="91"/>
      <c r="D23" s="91"/>
      <c r="E23" s="91"/>
      <c r="F23" s="91"/>
      <c r="G23" s="91"/>
    </row>
    <row r="24" spans="1:15" ht="20.25" customHeight="1" x14ac:dyDescent="0.2">
      <c r="A24" s="91"/>
      <c r="B24" s="17" t="s">
        <v>96</v>
      </c>
      <c r="C24" s="91"/>
      <c r="D24" s="91"/>
      <c r="E24" s="91"/>
      <c r="F24" s="91"/>
      <c r="G24" s="91"/>
    </row>
    <row r="25" spans="1:15" s="95" customFormat="1" ht="19.5" customHeight="1" x14ac:dyDescent="0.2">
      <c r="A25" s="94"/>
      <c r="B25" s="17" t="s">
        <v>97</v>
      </c>
    </row>
    <row r="26" spans="1:15" s="95" customFormat="1" ht="19.5" customHeight="1" x14ac:dyDescent="0.2">
      <c r="A26" s="94"/>
      <c r="B26" s="17" t="s">
        <v>98</v>
      </c>
    </row>
    <row r="27" spans="1:15" s="95" customFormat="1" ht="19.5" customHeight="1" x14ac:dyDescent="0.2">
      <c r="A27" s="94"/>
      <c r="B27" s="17" t="s">
        <v>99</v>
      </c>
      <c r="C27" s="96"/>
      <c r="D27" s="96"/>
      <c r="E27" s="96"/>
      <c r="F27" s="96"/>
      <c r="G27" s="96"/>
      <c r="H27" s="96"/>
      <c r="I27" s="96"/>
      <c r="J27" s="96"/>
      <c r="K27" s="96"/>
      <c r="L27" s="96"/>
      <c r="M27" s="96"/>
      <c r="N27" s="96"/>
      <c r="O27" s="96"/>
    </row>
    <row r="28" spans="1:15" s="95" customFormat="1" ht="19.5" customHeight="1" x14ac:dyDescent="0.2">
      <c r="A28" s="94"/>
      <c r="B28" s="17" t="s">
        <v>100</v>
      </c>
    </row>
    <row r="29" spans="1:15" s="98" customFormat="1" ht="20.25" customHeight="1" x14ac:dyDescent="0.2">
      <c r="A29" s="97"/>
      <c r="B29" s="17" t="s">
        <v>101</v>
      </c>
    </row>
    <row r="30" spans="1:15" ht="20.25" customHeight="1" x14ac:dyDescent="0.2">
      <c r="A30" s="4"/>
      <c r="B30" s="17" t="s">
        <v>37</v>
      </c>
      <c r="C30" s="91"/>
      <c r="D30" s="91"/>
      <c r="E30" s="91"/>
      <c r="F30" s="91"/>
      <c r="G30" s="91"/>
    </row>
    <row r="31" spans="1:15" ht="20.25" customHeight="1" x14ac:dyDescent="0.2">
      <c r="A31" s="4"/>
      <c r="B31" s="17" t="s">
        <v>102</v>
      </c>
      <c r="C31" s="91"/>
      <c r="D31" s="91"/>
      <c r="E31" s="91"/>
      <c r="F31" s="91"/>
      <c r="G31" s="91"/>
    </row>
    <row r="32" spans="1:15" ht="20.25" customHeight="1" x14ac:dyDescent="0.2">
      <c r="A32" s="4"/>
      <c r="B32" s="17" t="s">
        <v>103</v>
      </c>
      <c r="C32" s="91"/>
      <c r="D32" s="91"/>
      <c r="E32" s="91"/>
      <c r="F32" s="91"/>
      <c r="G32" s="91"/>
    </row>
    <row r="33" spans="1:17" ht="20.25" customHeight="1" x14ac:dyDescent="0.2">
      <c r="A33" s="4"/>
      <c r="B33" s="17" t="s">
        <v>104</v>
      </c>
      <c r="C33" s="91"/>
      <c r="D33" s="91"/>
      <c r="E33" s="91"/>
      <c r="F33" s="91"/>
      <c r="G33" s="91"/>
    </row>
    <row r="34" spans="1:17" s="99" customFormat="1" ht="20.25" customHeight="1" x14ac:dyDescent="0.2">
      <c r="B34" s="17" t="s">
        <v>105</v>
      </c>
    </row>
    <row r="35" spans="1:17" s="99" customFormat="1" ht="20.25" customHeight="1" x14ac:dyDescent="0.2">
      <c r="B35" s="17" t="s">
        <v>106</v>
      </c>
    </row>
    <row r="36" spans="1:17" s="99" customFormat="1" ht="20.25" customHeight="1" x14ac:dyDescent="0.2">
      <c r="B36" s="17"/>
    </row>
    <row r="37" spans="1:17" s="99" customFormat="1" ht="20.25" customHeight="1" x14ac:dyDescent="0.2">
      <c r="B37" s="3" t="s">
        <v>107</v>
      </c>
    </row>
    <row r="38" spans="1:17" s="100" customFormat="1" ht="20.25" customHeight="1" x14ac:dyDescent="0.2">
      <c r="B38" s="3" t="s">
        <v>108</v>
      </c>
    </row>
    <row r="39" spans="1:17" s="100" customFormat="1" ht="20.25" customHeight="1" x14ac:dyDescent="0.2">
      <c r="B39" s="3" t="s">
        <v>38</v>
      </c>
    </row>
    <row r="40" spans="1:17" s="100" customFormat="1" ht="20.25" customHeight="1" x14ac:dyDescent="0.2">
      <c r="B40" s="3" t="s">
        <v>39</v>
      </c>
    </row>
    <row r="41" spans="1:17" s="100" customFormat="1" ht="20.25" customHeight="1" x14ac:dyDescent="0.2">
      <c r="B41" s="3" t="s">
        <v>40</v>
      </c>
    </row>
    <row r="42" spans="1:17" s="100" customFormat="1" ht="20.25" customHeight="1" x14ac:dyDescent="0.2">
      <c r="B42" s="3" t="s">
        <v>109</v>
      </c>
    </row>
    <row r="43" spans="1:17" s="100" customFormat="1" ht="20.25" customHeight="1" x14ac:dyDescent="0.2"/>
    <row r="44" spans="1:17" s="100" customFormat="1" ht="20.25" customHeight="1" x14ac:dyDescent="0.2">
      <c r="B44" s="3" t="s">
        <v>110</v>
      </c>
    </row>
    <row r="45" spans="1:17" s="100" customFormat="1" ht="20.25" customHeight="1" x14ac:dyDescent="0.2">
      <c r="B45" s="3" t="s">
        <v>111</v>
      </c>
    </row>
    <row r="46" spans="1:17" s="100" customFormat="1" ht="20.25" customHeight="1" x14ac:dyDescent="0.2">
      <c r="B46" s="3" t="s">
        <v>41</v>
      </c>
    </row>
    <row r="47" spans="1:17" s="100" customFormat="1" ht="39.75" customHeight="1" x14ac:dyDescent="0.2">
      <c r="B47" s="103" t="s">
        <v>112</v>
      </c>
      <c r="C47" s="103"/>
      <c r="D47" s="103"/>
      <c r="E47" s="103"/>
      <c r="F47" s="103"/>
      <c r="G47" s="103"/>
      <c r="H47" s="103"/>
      <c r="I47" s="103"/>
      <c r="J47" s="103"/>
      <c r="K47" s="103"/>
      <c r="L47" s="103"/>
      <c r="M47" s="103"/>
      <c r="N47" s="103"/>
      <c r="O47" s="103"/>
      <c r="P47" s="103"/>
      <c r="Q47" s="103"/>
    </row>
    <row r="48" spans="1:17" s="100" customFormat="1" ht="20.25" customHeight="1" x14ac:dyDescent="0.2">
      <c r="B48" s="102" t="s">
        <v>113</v>
      </c>
      <c r="C48" s="102"/>
      <c r="D48" s="102"/>
      <c r="E48" s="102"/>
      <c r="F48" s="102"/>
      <c r="G48" s="102"/>
    </row>
    <row r="49" spans="1:17" s="99" customFormat="1" ht="20.25" customHeight="1" x14ac:dyDescent="0.2">
      <c r="B49" s="17" t="s">
        <v>114</v>
      </c>
      <c r="C49" s="95"/>
      <c r="D49" s="95"/>
      <c r="E49" s="95"/>
    </row>
    <row r="50" spans="1:17" s="99" customFormat="1" ht="20.25" customHeight="1" x14ac:dyDescent="0.2">
      <c r="B50" s="17" t="s">
        <v>115</v>
      </c>
      <c r="C50" s="95"/>
      <c r="D50" s="95"/>
      <c r="E50" s="95"/>
    </row>
    <row r="51" spans="1:17" s="99" customFormat="1" ht="35.25" customHeight="1" x14ac:dyDescent="0.2">
      <c r="B51" s="103" t="s">
        <v>116</v>
      </c>
      <c r="C51" s="103"/>
      <c r="D51" s="103"/>
      <c r="E51" s="103"/>
      <c r="F51" s="103"/>
      <c r="G51" s="103"/>
      <c r="H51" s="103"/>
      <c r="I51" s="103"/>
      <c r="J51" s="103"/>
      <c r="K51" s="103"/>
      <c r="L51" s="103"/>
      <c r="M51" s="103"/>
      <c r="N51" s="103"/>
      <c r="O51" s="103"/>
      <c r="P51" s="103"/>
      <c r="Q51" s="103"/>
    </row>
    <row r="52" spans="1:17" s="100" customFormat="1" ht="20.25" customHeight="1" x14ac:dyDescent="0.2">
      <c r="B52" s="104" t="s">
        <v>117</v>
      </c>
      <c r="C52" s="104"/>
      <c r="D52" s="104"/>
      <c r="E52" s="104"/>
      <c r="F52" s="104"/>
      <c r="G52" s="104"/>
    </row>
    <row r="53" spans="1:17" s="100" customFormat="1" ht="20.25" customHeight="1" x14ac:dyDescent="0.2">
      <c r="B53" s="102" t="s">
        <v>118</v>
      </c>
      <c r="C53" s="102"/>
      <c r="D53" s="102"/>
      <c r="E53" s="102"/>
      <c r="F53" s="102"/>
      <c r="G53" s="102"/>
    </row>
    <row r="54" spans="1:17" ht="20.25" customHeight="1" x14ac:dyDescent="0.2">
      <c r="A54" s="92"/>
      <c r="B54" s="17" t="s">
        <v>119</v>
      </c>
      <c r="C54" s="93"/>
      <c r="D54" s="93"/>
      <c r="E54" s="93"/>
      <c r="F54" s="93"/>
      <c r="G54" s="93"/>
      <c r="H54" s="93"/>
      <c r="I54" s="93"/>
      <c r="J54" s="93"/>
      <c r="K54" s="93"/>
    </row>
    <row r="55" spans="1:17" s="100" customFormat="1" ht="20.25" customHeight="1" x14ac:dyDescent="0.2">
      <c r="B55" s="102" t="s">
        <v>120</v>
      </c>
      <c r="C55" s="102"/>
      <c r="D55" s="102"/>
      <c r="E55" s="102"/>
      <c r="F55" s="102"/>
      <c r="G55" s="102"/>
    </row>
    <row r="56" spans="1:17" s="99" customFormat="1" ht="20.25" customHeight="1" x14ac:dyDescent="0.2">
      <c r="B56" s="17" t="s">
        <v>121</v>
      </c>
    </row>
    <row r="57" spans="1:17" s="98" customFormat="1" ht="20.25" customHeight="1" x14ac:dyDescent="0.2">
      <c r="A57" s="97"/>
      <c r="B57" s="17" t="s">
        <v>42</v>
      </c>
      <c r="C57" s="99"/>
      <c r="D57" s="99"/>
      <c r="E57" s="99"/>
    </row>
    <row r="58" spans="1:17" s="98" customFormat="1" ht="20.25" customHeight="1" x14ac:dyDescent="0.2">
      <c r="A58" s="97"/>
      <c r="B58" s="17" t="s">
        <v>43</v>
      </c>
      <c r="C58" s="99"/>
      <c r="D58" s="99"/>
      <c r="E58" s="99"/>
    </row>
    <row r="59" spans="1:17" s="98" customFormat="1" ht="20.25" customHeight="1" x14ac:dyDescent="0.2">
      <c r="A59" s="97"/>
      <c r="B59" s="17" t="s">
        <v>122</v>
      </c>
      <c r="C59" s="99"/>
      <c r="D59" s="99"/>
      <c r="E59" s="99"/>
    </row>
    <row r="60" spans="1:17" ht="20.25" customHeight="1" x14ac:dyDescent="0.2">
      <c r="A60" s="92"/>
      <c r="B60" s="17" t="s">
        <v>44</v>
      </c>
      <c r="C60" s="98"/>
      <c r="D60" s="98"/>
      <c r="E60" s="98"/>
      <c r="F60" s="93"/>
      <c r="G60" s="93"/>
      <c r="H60" s="93"/>
      <c r="I60" s="93"/>
      <c r="J60" s="93"/>
      <c r="K60" s="93"/>
    </row>
    <row r="61" spans="1:17" ht="20.25" customHeight="1" x14ac:dyDescent="0.2">
      <c r="A61" s="92"/>
      <c r="B61" s="17"/>
      <c r="C61" s="98"/>
      <c r="D61" s="98"/>
      <c r="E61" s="98"/>
      <c r="F61" s="93"/>
      <c r="G61" s="93"/>
      <c r="H61" s="93"/>
      <c r="I61" s="93"/>
      <c r="J61" s="93"/>
      <c r="K61" s="93"/>
    </row>
    <row r="62" spans="1:17" ht="20.25" customHeight="1" x14ac:dyDescent="0.2">
      <c r="B62" s="16" t="s">
        <v>123</v>
      </c>
      <c r="C62" s="98"/>
      <c r="D62" s="98"/>
      <c r="E62" s="98"/>
    </row>
    <row r="63" spans="1:17" ht="20.25" customHeight="1" x14ac:dyDescent="0.2">
      <c r="C63" s="93"/>
      <c r="D63" s="93"/>
      <c r="E63" s="93"/>
    </row>
    <row r="64" spans="1:17" ht="20.25" customHeight="1" x14ac:dyDescent="0.2">
      <c r="B64" s="3" t="s">
        <v>124</v>
      </c>
    </row>
  </sheetData>
  <mergeCells count="6">
    <mergeCell ref="B55:G55"/>
    <mergeCell ref="B47:Q47"/>
    <mergeCell ref="B48:G48"/>
    <mergeCell ref="B51:Q51"/>
    <mergeCell ref="B52:G52"/>
    <mergeCell ref="B53:G53"/>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dimension ref="A1:AH83"/>
  <sheetViews>
    <sheetView showGridLines="0" showRowColHeaders="0" tabSelected="1" zoomScaleNormal="100" zoomScaleSheetLayoutView="75" workbookViewId="0">
      <pane ySplit="1" topLeftCell="A2" activePane="bottomLeft" state="frozen"/>
      <selection pane="bottomLeft" activeCell="C3" sqref="C3:D3"/>
    </sheetView>
  </sheetViews>
  <sheetFormatPr defaultColWidth="0" defaultRowHeight="20.25" customHeight="1" zeroHeight="1" x14ac:dyDescent="0.2"/>
  <cols>
    <col min="1" max="1" width="4.26953125" style="5" customWidth="1"/>
    <col min="2" max="2" width="10.36328125" style="4" customWidth="1"/>
    <col min="3" max="3" width="28.26953125" style="4" customWidth="1"/>
    <col min="4" max="4" width="6.6328125" style="4" customWidth="1"/>
    <col min="5" max="5" width="2.26953125" style="4" customWidth="1"/>
    <col min="6" max="6" width="43.90625" style="4" customWidth="1"/>
    <col min="7" max="7" width="77.453125" style="4" customWidth="1"/>
    <col min="8" max="8" width="5.90625" style="4" customWidth="1"/>
    <col min="9" max="10" width="15.90625" style="4" customWidth="1"/>
    <col min="11" max="11" width="5.7265625" style="4" customWidth="1"/>
    <col min="12" max="12" width="1.26953125" style="4" customWidth="1"/>
    <col min="13" max="21" width="9" style="8" hidden="1" customWidth="1"/>
    <col min="22" max="34" width="0" style="4" hidden="1" customWidth="1"/>
    <col min="35" max="16384" width="9" style="4" hidden="1"/>
  </cols>
  <sheetData>
    <row r="1" spans="1:34" s="1" customFormat="1" ht="19.5" customHeight="1" x14ac:dyDescent="0.2">
      <c r="A1" s="41" t="s">
        <v>0</v>
      </c>
      <c r="B1" s="42"/>
      <c r="C1" s="42"/>
      <c r="D1" s="129" t="str">
        <f>IF(M7&gt;0,M1,IF(N7&gt;0,M2,IF(O7&gt;0,M3,IF(P7&gt;0,M4,IF(OR(Q7=1,S7=1)=TRUE,T1,IF(OR(T7=1,U7=1)=TRUE,T2,IF(OR(R7&gt;0,AE7&gt;0),M1,IF(Z7&gt;0,AA1,""))))))))</f>
        <v/>
      </c>
      <c r="E1" s="130"/>
      <c r="F1" s="130"/>
      <c r="G1" s="130"/>
      <c r="H1" s="130"/>
      <c r="I1" s="130"/>
      <c r="J1" s="130"/>
      <c r="K1" s="130"/>
      <c r="L1" s="43"/>
      <c r="M1" s="6" t="s">
        <v>29</v>
      </c>
      <c r="N1" s="6"/>
      <c r="O1" s="6"/>
      <c r="P1" s="6"/>
      <c r="Q1" s="6"/>
      <c r="R1" s="6"/>
      <c r="S1" s="6"/>
      <c r="T1" s="6" t="s">
        <v>60</v>
      </c>
      <c r="U1" s="6"/>
      <c r="AA1" s="1" t="s">
        <v>30</v>
      </c>
    </row>
    <row r="2" spans="1:34" s="1" customFormat="1" ht="19.5" customHeight="1" x14ac:dyDescent="0.2">
      <c r="A2" s="41"/>
      <c r="B2" s="44"/>
      <c r="C2" s="44"/>
      <c r="D2" s="44"/>
      <c r="E2" s="44"/>
      <c r="F2" s="45" t="s">
        <v>15</v>
      </c>
      <c r="G2" s="44"/>
      <c r="H2" s="44"/>
      <c r="I2" s="141"/>
      <c r="J2" s="141"/>
      <c r="K2" s="141"/>
      <c r="L2" s="46"/>
      <c r="M2" s="6" t="s">
        <v>28</v>
      </c>
      <c r="N2" s="6"/>
      <c r="O2" s="6"/>
      <c r="P2" s="6"/>
      <c r="Q2" s="6"/>
      <c r="R2" s="6"/>
      <c r="S2" s="6"/>
      <c r="T2" s="6" t="s">
        <v>60</v>
      </c>
      <c r="U2" s="6"/>
    </row>
    <row r="3" spans="1:34" s="1" customFormat="1" ht="19.5" customHeight="1" x14ac:dyDescent="0.2">
      <c r="A3" s="121" t="s">
        <v>1</v>
      </c>
      <c r="B3" s="121"/>
      <c r="C3" s="125"/>
      <c r="D3" s="125"/>
      <c r="E3" s="47"/>
      <c r="F3" s="47"/>
      <c r="G3" s="126" t="s">
        <v>23</v>
      </c>
      <c r="H3" s="47"/>
      <c r="I3" s="48"/>
      <c r="J3" s="48"/>
      <c r="K3" s="48"/>
      <c r="L3" s="48"/>
      <c r="M3" s="6" t="s">
        <v>75</v>
      </c>
      <c r="N3" s="6"/>
      <c r="O3" s="6"/>
      <c r="P3" s="6"/>
      <c r="Q3" s="6"/>
      <c r="R3" s="6"/>
      <c r="S3" s="6"/>
      <c r="T3" s="32"/>
      <c r="U3" s="6"/>
    </row>
    <row r="4" spans="1:34" s="1" customFormat="1" ht="19.5" customHeight="1" x14ac:dyDescent="0.2">
      <c r="A4" s="121" t="s">
        <v>2</v>
      </c>
      <c r="B4" s="121"/>
      <c r="C4" s="122"/>
      <c r="D4" s="122"/>
      <c r="E4" s="47"/>
      <c r="F4" s="47"/>
      <c r="G4" s="127"/>
      <c r="H4" s="47"/>
      <c r="I4" s="48"/>
      <c r="J4" s="48"/>
      <c r="K4" s="48"/>
      <c r="L4" s="48"/>
      <c r="M4" s="6" t="s">
        <v>48</v>
      </c>
      <c r="N4" s="2"/>
      <c r="O4" s="2"/>
      <c r="P4" s="2"/>
      <c r="Q4" s="18"/>
      <c r="R4" s="18"/>
      <c r="S4" s="2"/>
      <c r="T4" s="6" t="s">
        <v>56</v>
      </c>
      <c r="U4" s="18"/>
    </row>
    <row r="5" spans="1:34" s="1" customFormat="1" ht="19.5" customHeight="1" x14ac:dyDescent="0.2">
      <c r="A5" s="121" t="s">
        <v>3</v>
      </c>
      <c r="B5" s="121"/>
      <c r="C5" s="122"/>
      <c r="D5" s="122"/>
      <c r="E5" s="42"/>
      <c r="F5" s="123" t="s">
        <v>4</v>
      </c>
      <c r="G5" s="117"/>
      <c r="H5" s="49"/>
      <c r="I5" s="48"/>
      <c r="J5" s="48"/>
      <c r="K5" s="48"/>
      <c r="L5" s="48"/>
      <c r="M5" s="19" t="s">
        <v>66</v>
      </c>
      <c r="N5" s="26"/>
      <c r="O5" s="26"/>
      <c r="P5" s="20"/>
      <c r="Q5" s="20"/>
      <c r="R5" s="26"/>
      <c r="S5" s="20"/>
      <c r="T5" s="20"/>
      <c r="U5" s="27"/>
      <c r="X5" s="19" t="s">
        <v>66</v>
      </c>
      <c r="Y5" s="20"/>
      <c r="Z5" s="21"/>
      <c r="AC5" s="37"/>
      <c r="AD5" s="38"/>
      <c r="AE5" s="38"/>
      <c r="AF5" s="19" t="s">
        <v>55</v>
      </c>
      <c r="AG5" s="20"/>
      <c r="AH5" s="21"/>
    </row>
    <row r="6" spans="1:34" s="1" customFormat="1" ht="19.5" customHeight="1" x14ac:dyDescent="0.2">
      <c r="A6" s="121" t="s">
        <v>5</v>
      </c>
      <c r="B6" s="121"/>
      <c r="C6" s="122"/>
      <c r="D6" s="122"/>
      <c r="E6" s="42"/>
      <c r="F6" s="124"/>
      <c r="G6" s="118"/>
      <c r="H6" s="49"/>
      <c r="I6" s="48"/>
      <c r="J6" s="48"/>
      <c r="K6" s="48"/>
      <c r="L6" s="48"/>
      <c r="M6" s="22" t="s">
        <v>65</v>
      </c>
      <c r="N6" s="22" t="s">
        <v>49</v>
      </c>
      <c r="O6" s="22" t="s">
        <v>50</v>
      </c>
      <c r="P6" s="22" t="s">
        <v>51</v>
      </c>
      <c r="Q6" s="22" t="s">
        <v>127</v>
      </c>
      <c r="R6" s="22" t="s">
        <v>74</v>
      </c>
      <c r="S6" s="22" t="s">
        <v>62</v>
      </c>
      <c r="T6" s="35" t="s">
        <v>63</v>
      </c>
      <c r="U6" s="34" t="s">
        <v>52</v>
      </c>
      <c r="V6" s="13"/>
      <c r="W6" s="29"/>
      <c r="X6" s="23" t="s">
        <v>53</v>
      </c>
      <c r="Y6" s="22" t="s">
        <v>57</v>
      </c>
      <c r="Z6" s="36" t="s">
        <v>58</v>
      </c>
      <c r="AA6" s="22" t="s">
        <v>67</v>
      </c>
      <c r="AB6" s="23" t="s">
        <v>64</v>
      </c>
      <c r="AC6" s="39"/>
      <c r="AD6" s="39"/>
      <c r="AE6" s="39"/>
      <c r="AF6" s="14" t="s">
        <v>47</v>
      </c>
      <c r="AG6" s="14" t="s">
        <v>45</v>
      </c>
      <c r="AH6" s="14" t="s">
        <v>46</v>
      </c>
    </row>
    <row r="7" spans="1:34" s="1" customFormat="1" ht="19.5" customHeight="1" x14ac:dyDescent="0.2">
      <c r="A7" s="50"/>
      <c r="B7" s="47"/>
      <c r="C7" s="47"/>
      <c r="D7" s="47"/>
      <c r="E7" s="51"/>
      <c r="F7" s="52" t="s">
        <v>27</v>
      </c>
      <c r="G7" s="51"/>
      <c r="H7" s="51"/>
      <c r="I7" s="48"/>
      <c r="J7" s="48"/>
      <c r="K7" s="48"/>
      <c r="L7" s="48"/>
      <c r="M7" s="11">
        <f>IF(SUM(V:V)&gt;0,1,0)</f>
        <v>0</v>
      </c>
      <c r="N7" s="11">
        <f>IF(M7=0,IF(M27=FALSE,IF(AA7=0,0,1),0),0)</f>
        <v>0</v>
      </c>
      <c r="O7" s="11">
        <f>IF(M7+N7=0,IF(N27=TRUE,IF(N25=FALSE,IF(O25=FALSE,1,0),0),0),0)</f>
        <v>0</v>
      </c>
      <c r="P7" s="11">
        <f>IF(SUM(M7:O7)=0,IF(SUM(AF7:AH7)=0,0,1),0)</f>
        <v>0</v>
      </c>
      <c r="Q7" s="101"/>
      <c r="R7" s="11"/>
      <c r="S7" s="101"/>
      <c r="T7" s="10">
        <f>IF(SUM(M7:S7)=0,IF(O17=TRUE,IF(COUNTIF(N16:Q16,TRUE)&gt;0,0,1),0),0)</f>
        <v>0</v>
      </c>
      <c r="U7" s="11">
        <f>IF(SUM(M7:T7)=0,IF(N18=TRUE,IF(COUNTIF(N16:Q16,TRUE)&gt;0,0,1),0),0)</f>
        <v>0</v>
      </c>
      <c r="V7" s="12"/>
      <c r="W7" s="30"/>
      <c r="X7" s="31"/>
      <c r="Y7" s="33"/>
      <c r="Z7" s="24">
        <f>IF(SUM(M7:W7)=0,IF(AND(N18=TRUE,N35=TRUE)=TRUE,1,0),0)</f>
        <v>0</v>
      </c>
      <c r="AA7" s="25">
        <f>IF(COUNTIF(N26:P26,TRUE)=1,0,1)</f>
        <v>1</v>
      </c>
      <c r="AB7" s="24">
        <f>IF(SUM(M7:W7)=0,IF(COUNTIF(N11:U11,TRUE)&gt;0,1,0),0)</f>
        <v>0</v>
      </c>
      <c r="AC7" s="40"/>
      <c r="AD7" s="40"/>
      <c r="AE7" s="40"/>
      <c r="AF7" s="28">
        <f>IF(M28=OR(M9=TRUE,P9=TRUE,S9=TRUE),0,1)</f>
        <v>0</v>
      </c>
      <c r="AG7" s="28">
        <f>IF(N28=OR(N9=TRUE,Q9=TRUE,T9=TRUE),0,1)</f>
        <v>0</v>
      </c>
      <c r="AH7" s="28">
        <f>IF(O28=OR(O9=TRUE,R9=TRUE,U9=TRUE),0,1)</f>
        <v>0</v>
      </c>
    </row>
    <row r="8" spans="1:34" s="1" customFormat="1" ht="19.5" customHeight="1" x14ac:dyDescent="0.2">
      <c r="A8" s="50"/>
      <c r="B8" s="47"/>
      <c r="C8" s="47"/>
      <c r="D8" s="42"/>
      <c r="E8" s="47"/>
      <c r="F8" s="47"/>
      <c r="G8" s="53"/>
      <c r="H8" s="47"/>
      <c r="I8" s="54"/>
      <c r="J8" s="105" t="s">
        <v>125</v>
      </c>
      <c r="K8" s="105"/>
      <c r="L8" s="54"/>
      <c r="M8" s="6" t="b">
        <v>0</v>
      </c>
      <c r="N8" s="6" t="b">
        <v>0</v>
      </c>
      <c r="O8" s="6" t="b">
        <v>0</v>
      </c>
      <c r="P8" s="6" t="b">
        <v>0</v>
      </c>
      <c r="Q8" s="6" t="b">
        <v>1</v>
      </c>
      <c r="R8" s="6"/>
      <c r="S8" s="6"/>
      <c r="T8" s="6"/>
      <c r="U8" s="6"/>
      <c r="V8" s="7">
        <f>IF(COUNTIF(M8:Q8,TRUE)=1,0,1)</f>
        <v>0</v>
      </c>
      <c r="W8" s="7"/>
    </row>
    <row r="9" spans="1:34" ht="6.75" customHeight="1" x14ac:dyDescent="0.2">
      <c r="A9" s="46"/>
      <c r="B9" s="55"/>
      <c r="C9" s="55"/>
      <c r="D9" s="55"/>
      <c r="E9" s="55"/>
      <c r="F9" s="55"/>
      <c r="G9" s="55"/>
      <c r="H9" s="55"/>
      <c r="I9" s="55"/>
      <c r="J9" s="55"/>
      <c r="K9" s="55"/>
      <c r="L9" s="55"/>
      <c r="M9" s="8" t="b">
        <v>1</v>
      </c>
      <c r="N9" s="8" t="b">
        <v>0</v>
      </c>
      <c r="O9" s="8" t="b">
        <v>0</v>
      </c>
      <c r="P9" s="8" t="b">
        <v>0</v>
      </c>
      <c r="Q9" s="8" t="b">
        <v>0</v>
      </c>
      <c r="R9" s="8" t="b">
        <v>0</v>
      </c>
      <c r="S9" s="8" t="b">
        <v>0</v>
      </c>
      <c r="T9" s="8" t="b">
        <v>0</v>
      </c>
      <c r="U9" s="8" t="b">
        <v>0</v>
      </c>
      <c r="V9" s="7">
        <f>IF(COUNTIF(M9:U9,TRUE)=1,0,1)</f>
        <v>0</v>
      </c>
      <c r="W9" s="7"/>
    </row>
    <row r="10" spans="1:34" ht="15" customHeight="1" x14ac:dyDescent="0.2">
      <c r="A10" s="136" t="s">
        <v>6</v>
      </c>
      <c r="B10" s="137"/>
      <c r="C10" s="56" t="s">
        <v>7</v>
      </c>
      <c r="D10" s="138" t="s">
        <v>8</v>
      </c>
      <c r="E10" s="139"/>
      <c r="F10" s="136" t="s">
        <v>9</v>
      </c>
      <c r="G10" s="140"/>
      <c r="H10" s="140"/>
      <c r="I10" s="140"/>
      <c r="J10" s="56" t="s">
        <v>69</v>
      </c>
      <c r="K10" s="57" t="s">
        <v>10</v>
      </c>
      <c r="L10" s="58"/>
      <c r="V10" s="7"/>
      <c r="W10" s="7"/>
    </row>
    <row r="11" spans="1:34" ht="38.15" customHeight="1" x14ac:dyDescent="0.2">
      <c r="A11" s="59"/>
      <c r="B11" s="60"/>
      <c r="C11" s="61"/>
      <c r="D11" s="62"/>
      <c r="E11" s="63"/>
      <c r="F11" s="64" t="s">
        <v>61</v>
      </c>
      <c r="G11" s="119"/>
      <c r="H11" s="120"/>
      <c r="I11" s="120"/>
      <c r="J11" s="65"/>
      <c r="K11" s="66"/>
      <c r="L11" s="67"/>
      <c r="M11" s="8" t="b">
        <v>1</v>
      </c>
      <c r="N11" s="8" t="b">
        <v>0</v>
      </c>
      <c r="O11" s="8" t="b">
        <v>0</v>
      </c>
      <c r="P11" s="8" t="b">
        <v>0</v>
      </c>
      <c r="Q11" s="8" t="b">
        <v>0</v>
      </c>
      <c r="R11" s="8" t="b">
        <v>0</v>
      </c>
      <c r="S11" s="8" t="b">
        <v>0</v>
      </c>
      <c r="V11" s="15">
        <f>IF(COUNTIF(N11:U11,TRUE)=0,IF(M11=TRUE,0,1),IF(M11=FALSE,0,1))</f>
        <v>0</v>
      </c>
      <c r="W11" s="7"/>
    </row>
    <row r="12" spans="1:34" ht="38.15" customHeight="1" x14ac:dyDescent="0.2">
      <c r="A12" s="59"/>
      <c r="B12" s="60"/>
      <c r="C12" s="61"/>
      <c r="D12" s="62"/>
      <c r="E12" s="63"/>
      <c r="F12" s="68" t="s">
        <v>68</v>
      </c>
      <c r="G12" s="108"/>
      <c r="H12" s="109"/>
      <c r="I12" s="110"/>
      <c r="J12" s="69"/>
      <c r="K12" s="66"/>
      <c r="L12" s="67"/>
      <c r="M12" s="8" t="b">
        <v>1</v>
      </c>
      <c r="N12" s="8" t="b">
        <v>0</v>
      </c>
      <c r="V12" s="7">
        <f t="shared" ref="V12:V28" si="0">IF(COUNTIF(M12:U12,TRUE)=1,0,1)</f>
        <v>0</v>
      </c>
      <c r="W12" s="7"/>
    </row>
    <row r="13" spans="1:34" ht="38.15" customHeight="1" x14ac:dyDescent="0.2">
      <c r="A13" s="70">
        <v>16</v>
      </c>
      <c r="B13" s="131" t="s">
        <v>24</v>
      </c>
      <c r="C13" s="61"/>
      <c r="D13" s="62"/>
      <c r="E13" s="63"/>
      <c r="F13" s="71" t="s">
        <v>16</v>
      </c>
      <c r="G13" s="114"/>
      <c r="H13" s="115"/>
      <c r="I13" s="116"/>
      <c r="J13" s="69"/>
      <c r="K13" s="66"/>
      <c r="L13" s="67"/>
      <c r="M13" s="8" t="b">
        <v>1</v>
      </c>
      <c r="N13" s="8" t="b">
        <v>0</v>
      </c>
      <c r="V13" s="7">
        <f t="shared" si="0"/>
        <v>0</v>
      </c>
      <c r="W13" s="7"/>
    </row>
    <row r="14" spans="1:34" ht="38.15" customHeight="1" x14ac:dyDescent="0.2">
      <c r="A14" s="59"/>
      <c r="B14" s="131"/>
      <c r="C14" s="61"/>
      <c r="D14" s="62"/>
      <c r="E14" s="63"/>
      <c r="F14" s="71" t="s">
        <v>54</v>
      </c>
      <c r="G14" s="108"/>
      <c r="H14" s="109"/>
      <c r="I14" s="110"/>
      <c r="J14" s="69"/>
      <c r="K14" s="66"/>
      <c r="L14" s="67"/>
      <c r="M14" s="8" t="b">
        <v>1</v>
      </c>
      <c r="N14" s="8" t="b">
        <v>0</v>
      </c>
      <c r="V14" s="7">
        <f t="shared" si="0"/>
        <v>0</v>
      </c>
      <c r="W14" s="7"/>
    </row>
    <row r="15" spans="1:34" ht="38.15" customHeight="1" x14ac:dyDescent="0.2">
      <c r="A15" s="59"/>
      <c r="B15" s="72"/>
      <c r="C15" s="61"/>
      <c r="D15" s="62"/>
      <c r="E15" s="63"/>
      <c r="F15" s="71" t="s">
        <v>77</v>
      </c>
      <c r="G15" s="108"/>
      <c r="H15" s="109"/>
      <c r="I15" s="110"/>
      <c r="J15" s="69"/>
      <c r="K15" s="66"/>
      <c r="L15" s="67"/>
      <c r="M15" s="8" t="b">
        <v>1</v>
      </c>
      <c r="N15" s="8" t="b">
        <v>0</v>
      </c>
      <c r="O15" s="8" t="b">
        <v>0</v>
      </c>
      <c r="V15" s="15">
        <f>IF(M15=TRUE,IF(COUNTIF(N15:O15,FALSE)=2,0,1),0)</f>
        <v>0</v>
      </c>
      <c r="W15" s="7"/>
    </row>
    <row r="16" spans="1:34" ht="38.15" customHeight="1" x14ac:dyDescent="0.2">
      <c r="A16" s="59"/>
      <c r="B16" s="60"/>
      <c r="C16" s="61"/>
      <c r="D16" s="62"/>
      <c r="E16" s="63"/>
      <c r="F16" s="71" t="s">
        <v>71</v>
      </c>
      <c r="G16" s="108"/>
      <c r="H16" s="109"/>
      <c r="I16" s="110"/>
      <c r="J16" s="69"/>
      <c r="K16" s="66"/>
      <c r="L16" s="67"/>
      <c r="M16" s="9" t="b">
        <v>0</v>
      </c>
      <c r="N16" s="9" t="b">
        <v>1</v>
      </c>
      <c r="O16" s="9" t="b">
        <v>0</v>
      </c>
      <c r="P16" s="9" t="b">
        <v>0</v>
      </c>
      <c r="Q16" s="9" t="b">
        <v>0</v>
      </c>
      <c r="V16" s="15">
        <f>IF(M16=TRUE,IF(COUNTIF(N16:Q16,FALSE)=4,0,1),0)</f>
        <v>0</v>
      </c>
      <c r="W16" s="7"/>
    </row>
    <row r="17" spans="1:23" ht="38.15" customHeight="1" x14ac:dyDescent="0.2">
      <c r="A17" s="59"/>
      <c r="B17" s="60"/>
      <c r="C17" s="72"/>
      <c r="D17" s="62"/>
      <c r="E17" s="63"/>
      <c r="F17" s="71" t="s">
        <v>17</v>
      </c>
      <c r="G17" s="108"/>
      <c r="H17" s="109"/>
      <c r="I17" s="110"/>
      <c r="J17" s="69"/>
      <c r="K17" s="66"/>
      <c r="L17" s="67"/>
      <c r="M17" s="9" t="b">
        <v>1</v>
      </c>
      <c r="N17" s="9" t="b">
        <v>0</v>
      </c>
      <c r="O17" s="9" t="b">
        <v>0</v>
      </c>
      <c r="V17" s="15">
        <f>IF(M17=FALSE,IF(OR(N17=TRUE,O17=TRUE)=TRUE,0,IF(AND(N17=FALSE,O17=FALSE)=TRUE,1,0)),IF(AND(N17=FALSE,O17=FALSE)=TRUE,0,1))</f>
        <v>0</v>
      </c>
      <c r="W17" s="7"/>
    </row>
    <row r="18" spans="1:23" ht="38.15" customHeight="1" x14ac:dyDescent="0.2">
      <c r="A18" s="59"/>
      <c r="B18" s="72"/>
      <c r="C18" s="72"/>
      <c r="D18" s="62"/>
      <c r="E18" s="63"/>
      <c r="F18" s="71" t="s">
        <v>59</v>
      </c>
      <c r="G18" s="108"/>
      <c r="H18" s="109"/>
      <c r="I18" s="110"/>
      <c r="J18" s="69"/>
      <c r="K18" s="66"/>
      <c r="L18" s="67"/>
      <c r="M18" s="8" t="b">
        <v>1</v>
      </c>
      <c r="N18" s="8" t="b">
        <v>0</v>
      </c>
      <c r="V18" s="7">
        <f t="shared" si="0"/>
        <v>0</v>
      </c>
      <c r="W18" s="7"/>
    </row>
    <row r="19" spans="1:23" ht="38.15" customHeight="1" x14ac:dyDescent="0.2">
      <c r="A19" s="59"/>
      <c r="B19" s="72"/>
      <c r="C19" s="72"/>
      <c r="D19" s="62"/>
      <c r="E19" s="63"/>
      <c r="F19" s="71" t="s">
        <v>14</v>
      </c>
      <c r="G19" s="108"/>
      <c r="H19" s="109"/>
      <c r="I19" s="110"/>
      <c r="J19" s="69"/>
      <c r="K19" s="66"/>
      <c r="L19" s="67"/>
      <c r="M19" s="8" t="b">
        <v>1</v>
      </c>
      <c r="N19" s="8" t="b">
        <v>0</v>
      </c>
      <c r="V19" s="7">
        <f t="shared" si="0"/>
        <v>0</v>
      </c>
      <c r="W19" s="7"/>
    </row>
    <row r="20" spans="1:23" ht="38.15" customHeight="1" x14ac:dyDescent="0.2">
      <c r="A20" s="59"/>
      <c r="B20" s="72"/>
      <c r="C20" s="61"/>
      <c r="D20" s="62"/>
      <c r="E20" s="63"/>
      <c r="F20" s="71" t="s">
        <v>72</v>
      </c>
      <c r="G20" s="108"/>
      <c r="H20" s="109"/>
      <c r="I20" s="110"/>
      <c r="J20" s="69"/>
      <c r="K20" s="66"/>
      <c r="L20" s="67"/>
      <c r="M20" s="8" t="b">
        <v>1</v>
      </c>
      <c r="N20" s="8" t="b">
        <v>0</v>
      </c>
      <c r="V20" s="7">
        <f t="shared" si="0"/>
        <v>0</v>
      </c>
      <c r="W20" s="7"/>
    </row>
    <row r="21" spans="1:23" ht="38.15" customHeight="1" x14ac:dyDescent="0.2">
      <c r="A21" s="59"/>
      <c r="B21" s="72"/>
      <c r="C21" s="61"/>
      <c r="D21" s="62"/>
      <c r="E21" s="63"/>
      <c r="F21" s="71" t="s">
        <v>78</v>
      </c>
      <c r="G21" s="108"/>
      <c r="H21" s="109"/>
      <c r="I21" s="110"/>
      <c r="J21" s="69"/>
      <c r="K21" s="66"/>
      <c r="L21" s="67"/>
      <c r="M21" s="8" t="b">
        <v>1</v>
      </c>
      <c r="N21" s="8" t="b">
        <v>0</v>
      </c>
      <c r="V21" s="7">
        <f t="shared" si="0"/>
        <v>0</v>
      </c>
      <c r="W21" s="7"/>
    </row>
    <row r="22" spans="1:23" ht="38.15" customHeight="1" x14ac:dyDescent="0.2">
      <c r="A22" s="59"/>
      <c r="B22" s="72"/>
      <c r="C22" s="73"/>
      <c r="D22" s="62"/>
      <c r="E22" s="63"/>
      <c r="F22" s="74" t="s">
        <v>19</v>
      </c>
      <c r="G22" s="108"/>
      <c r="H22" s="109"/>
      <c r="I22" s="110"/>
      <c r="J22" s="69"/>
      <c r="K22" s="66"/>
      <c r="L22" s="67"/>
      <c r="M22" s="8" t="b">
        <v>1</v>
      </c>
      <c r="N22" s="8" t="b">
        <v>0</v>
      </c>
      <c r="V22" s="7">
        <f t="shared" si="0"/>
        <v>0</v>
      </c>
      <c r="W22" s="7"/>
    </row>
    <row r="23" spans="1:23" ht="38.15" customHeight="1" x14ac:dyDescent="0.2">
      <c r="A23" s="59"/>
      <c r="B23" s="72"/>
      <c r="C23" s="73"/>
      <c r="D23" s="62"/>
      <c r="E23" s="63"/>
      <c r="F23" s="74" t="s">
        <v>70</v>
      </c>
      <c r="G23" s="108"/>
      <c r="H23" s="109"/>
      <c r="I23" s="110"/>
      <c r="J23" s="69"/>
      <c r="K23" s="66"/>
      <c r="L23" s="67"/>
      <c r="M23" s="8" t="b">
        <v>1</v>
      </c>
      <c r="N23" s="8" t="b">
        <v>0</v>
      </c>
      <c r="V23" s="7">
        <f t="shared" si="0"/>
        <v>0</v>
      </c>
      <c r="W23" s="7"/>
    </row>
    <row r="24" spans="1:23" ht="38.15" customHeight="1" x14ac:dyDescent="0.2">
      <c r="A24" s="59"/>
      <c r="B24" s="72"/>
      <c r="C24" s="73"/>
      <c r="D24" s="62"/>
      <c r="E24" s="63"/>
      <c r="F24" s="74" t="s">
        <v>79</v>
      </c>
      <c r="G24" s="108"/>
      <c r="H24" s="109"/>
      <c r="I24" s="110"/>
      <c r="J24" s="69"/>
      <c r="K24" s="66"/>
      <c r="L24" s="67"/>
      <c r="M24" s="8" t="b">
        <v>1</v>
      </c>
      <c r="N24" s="8" t="b">
        <v>0</v>
      </c>
      <c r="V24" s="7">
        <f t="shared" si="0"/>
        <v>0</v>
      </c>
      <c r="W24" s="7"/>
    </row>
    <row r="25" spans="1:23" ht="38.15" customHeight="1" x14ac:dyDescent="0.2">
      <c r="A25" s="59"/>
      <c r="B25" s="72"/>
      <c r="C25" s="61"/>
      <c r="D25" s="62"/>
      <c r="E25" s="63"/>
      <c r="F25" s="74" t="s">
        <v>26</v>
      </c>
      <c r="G25" s="108"/>
      <c r="H25" s="109"/>
      <c r="I25" s="110"/>
      <c r="J25" s="69"/>
      <c r="K25" s="66"/>
      <c r="L25" s="67"/>
      <c r="M25" s="8" t="b">
        <v>1</v>
      </c>
      <c r="N25" s="8" t="b">
        <v>0</v>
      </c>
      <c r="O25" s="8" t="b">
        <v>0</v>
      </c>
      <c r="P25" s="8" t="b">
        <v>0</v>
      </c>
      <c r="V25" s="7">
        <f t="shared" si="0"/>
        <v>0</v>
      </c>
      <c r="W25" s="7"/>
    </row>
    <row r="26" spans="1:23" ht="38.15" customHeight="1" x14ac:dyDescent="0.2">
      <c r="A26" s="59"/>
      <c r="B26" s="60"/>
      <c r="C26" s="61"/>
      <c r="D26" s="62"/>
      <c r="E26" s="63"/>
      <c r="F26" s="75" t="s">
        <v>12</v>
      </c>
      <c r="G26" s="114"/>
      <c r="H26" s="115"/>
      <c r="I26" s="116"/>
      <c r="J26" s="69"/>
      <c r="K26" s="66"/>
      <c r="L26" s="67"/>
      <c r="M26" s="8" t="b">
        <v>1</v>
      </c>
      <c r="N26" s="8" t="b">
        <v>0</v>
      </c>
      <c r="O26" s="8" t="b">
        <v>0</v>
      </c>
      <c r="P26" s="8" t="b">
        <v>0</v>
      </c>
      <c r="Q26" s="8" t="b">
        <v>0</v>
      </c>
      <c r="R26" s="8" t="b">
        <v>0</v>
      </c>
      <c r="V26" s="7">
        <f t="shared" si="0"/>
        <v>0</v>
      </c>
      <c r="W26" s="7"/>
    </row>
    <row r="27" spans="1:23" ht="38.15" customHeight="1" x14ac:dyDescent="0.2">
      <c r="A27" s="76"/>
      <c r="B27" s="77"/>
      <c r="C27" s="78"/>
      <c r="D27" s="79"/>
      <c r="E27" s="80"/>
      <c r="F27" s="81" t="s">
        <v>13</v>
      </c>
      <c r="G27" s="111"/>
      <c r="H27" s="112"/>
      <c r="I27" s="113"/>
      <c r="J27" s="82"/>
      <c r="K27" s="83"/>
      <c r="L27" s="67"/>
      <c r="M27" s="8" t="b">
        <v>1</v>
      </c>
      <c r="N27" s="8" t="b">
        <v>0</v>
      </c>
      <c r="O27" s="8" t="b">
        <v>0</v>
      </c>
      <c r="V27" s="7">
        <f t="shared" si="0"/>
        <v>0</v>
      </c>
      <c r="W27" s="7"/>
    </row>
    <row r="28" spans="1:23" ht="37.5" customHeight="1" x14ac:dyDescent="0.2">
      <c r="A28" s="59"/>
      <c r="B28" s="60"/>
      <c r="C28" s="61"/>
      <c r="D28" s="73"/>
      <c r="E28" s="63"/>
      <c r="F28" s="64" t="s">
        <v>11</v>
      </c>
      <c r="G28" s="133"/>
      <c r="H28" s="134"/>
      <c r="I28" s="135"/>
      <c r="J28" s="84"/>
      <c r="K28" s="65"/>
      <c r="L28" s="55"/>
      <c r="M28" s="8" t="b">
        <v>1</v>
      </c>
      <c r="N28" s="8" t="b">
        <v>0</v>
      </c>
      <c r="O28" s="8" t="b">
        <v>0</v>
      </c>
      <c r="V28" s="7">
        <f t="shared" si="0"/>
        <v>0</v>
      </c>
      <c r="W28" s="7"/>
    </row>
    <row r="29" spans="1:23" ht="37.5" customHeight="1" x14ac:dyDescent="0.2">
      <c r="A29" s="70">
        <v>66</v>
      </c>
      <c r="B29" s="132" t="s">
        <v>25</v>
      </c>
      <c r="C29" s="61"/>
      <c r="D29" s="73"/>
      <c r="E29" s="63"/>
      <c r="F29" s="85" t="s">
        <v>18</v>
      </c>
      <c r="G29" s="114"/>
      <c r="H29" s="115"/>
      <c r="I29" s="116"/>
      <c r="J29" s="69"/>
      <c r="K29" s="60"/>
      <c r="L29" s="55"/>
    </row>
    <row r="30" spans="1:23" ht="37.5" customHeight="1" x14ac:dyDescent="0.2">
      <c r="A30" s="59"/>
      <c r="B30" s="132"/>
      <c r="C30" s="61"/>
      <c r="D30" s="86"/>
      <c r="E30" s="63"/>
      <c r="F30" s="71" t="s">
        <v>14</v>
      </c>
      <c r="G30" s="108"/>
      <c r="H30" s="109"/>
      <c r="I30" s="110"/>
      <c r="J30" s="69"/>
      <c r="K30" s="60"/>
      <c r="L30" s="55"/>
    </row>
    <row r="31" spans="1:23" ht="37.5" customHeight="1" x14ac:dyDescent="0.2">
      <c r="A31" s="59"/>
      <c r="B31" s="60"/>
      <c r="C31" s="87"/>
      <c r="D31" s="62"/>
      <c r="E31" s="63"/>
      <c r="F31" s="71" t="s">
        <v>20</v>
      </c>
      <c r="G31" s="108"/>
      <c r="H31" s="109"/>
      <c r="I31" s="110"/>
      <c r="J31" s="69"/>
      <c r="K31" s="60"/>
      <c r="L31" s="55"/>
      <c r="M31" s="8" t="b">
        <v>1</v>
      </c>
      <c r="N31" s="8" t="b">
        <v>0</v>
      </c>
      <c r="V31" s="7">
        <f>IF(COUNTIF(M31:U31,TRUE)=1,0,1)</f>
        <v>0</v>
      </c>
      <c r="W31" s="7"/>
    </row>
    <row r="32" spans="1:23" ht="37.5" customHeight="1" x14ac:dyDescent="0.2">
      <c r="A32" s="59"/>
      <c r="B32" s="72"/>
      <c r="C32" s="73"/>
      <c r="D32" s="62"/>
      <c r="E32" s="63"/>
      <c r="F32" s="71" t="s">
        <v>73</v>
      </c>
      <c r="G32" s="108"/>
      <c r="H32" s="109"/>
      <c r="I32" s="110"/>
      <c r="J32" s="69"/>
      <c r="K32" s="60"/>
      <c r="L32" s="55"/>
    </row>
    <row r="33" spans="1:23" ht="37.5" customHeight="1" x14ac:dyDescent="0.2">
      <c r="A33" s="59"/>
      <c r="B33" s="60"/>
      <c r="C33" s="73"/>
      <c r="D33" s="62"/>
      <c r="E33" s="63"/>
      <c r="F33" s="71" t="s">
        <v>78</v>
      </c>
      <c r="G33" s="108"/>
      <c r="H33" s="109"/>
      <c r="I33" s="110"/>
      <c r="J33" s="69"/>
      <c r="K33" s="60"/>
      <c r="L33" s="55"/>
    </row>
    <row r="34" spans="1:23" ht="37.5" customHeight="1" x14ac:dyDescent="0.2">
      <c r="A34" s="59"/>
      <c r="B34" s="72"/>
      <c r="C34" s="73"/>
      <c r="D34" s="62"/>
      <c r="E34" s="63"/>
      <c r="F34" s="74" t="s">
        <v>21</v>
      </c>
      <c r="G34" s="108"/>
      <c r="H34" s="109"/>
      <c r="I34" s="110"/>
      <c r="J34" s="69"/>
      <c r="K34" s="60"/>
      <c r="L34" s="55"/>
      <c r="M34" s="8" t="b">
        <v>1</v>
      </c>
      <c r="N34" s="8" t="b">
        <v>0</v>
      </c>
      <c r="V34" s="7">
        <f t="shared" ref="V34:V35" si="1">IF(COUNTIF(M34:U34,TRUE)=1,0,1)</f>
        <v>0</v>
      </c>
      <c r="W34" s="7"/>
    </row>
    <row r="35" spans="1:23" ht="37.5" customHeight="1" x14ac:dyDescent="0.2">
      <c r="A35" s="59"/>
      <c r="B35" s="72"/>
      <c r="C35" s="72"/>
      <c r="D35" s="62"/>
      <c r="E35" s="63"/>
      <c r="F35" s="74" t="s">
        <v>22</v>
      </c>
      <c r="G35" s="108"/>
      <c r="H35" s="109"/>
      <c r="I35" s="110"/>
      <c r="J35" s="69"/>
      <c r="K35" s="60"/>
      <c r="L35" s="55"/>
      <c r="M35" s="8" t="b">
        <v>1</v>
      </c>
      <c r="N35" s="8" t="b">
        <v>0</v>
      </c>
      <c r="V35" s="7">
        <f t="shared" si="1"/>
        <v>0</v>
      </c>
      <c r="W35" s="7"/>
    </row>
    <row r="36" spans="1:23" ht="37.5" customHeight="1" x14ac:dyDescent="0.2">
      <c r="A36" s="59"/>
      <c r="B36" s="72"/>
      <c r="C36" s="72"/>
      <c r="D36" s="62"/>
      <c r="E36" s="63"/>
      <c r="F36" s="74" t="s">
        <v>70</v>
      </c>
      <c r="G36" s="108"/>
      <c r="H36" s="109"/>
      <c r="I36" s="110"/>
      <c r="J36" s="69"/>
      <c r="K36" s="60"/>
      <c r="L36" s="55"/>
      <c r="V36" s="7"/>
      <c r="W36" s="7"/>
    </row>
    <row r="37" spans="1:23" ht="37.5" customHeight="1" x14ac:dyDescent="0.2">
      <c r="A37" s="59"/>
      <c r="B37" s="72"/>
      <c r="C37" s="72"/>
      <c r="D37" s="62"/>
      <c r="E37" s="63"/>
      <c r="F37" s="74" t="s">
        <v>26</v>
      </c>
      <c r="G37" s="108"/>
      <c r="H37" s="109"/>
      <c r="I37" s="110"/>
      <c r="J37" s="69"/>
      <c r="K37" s="60"/>
      <c r="L37" s="55"/>
    </row>
    <row r="38" spans="1:23" ht="37.5" customHeight="1" x14ac:dyDescent="0.2">
      <c r="A38" s="59"/>
      <c r="B38" s="72"/>
      <c r="C38" s="72"/>
      <c r="D38" s="62"/>
      <c r="E38" s="63"/>
      <c r="F38" s="75" t="s">
        <v>12</v>
      </c>
      <c r="G38" s="114"/>
      <c r="H38" s="115"/>
      <c r="I38" s="116"/>
      <c r="J38" s="69"/>
      <c r="K38" s="60"/>
      <c r="L38" s="55"/>
    </row>
    <row r="39" spans="1:23" ht="37.5" customHeight="1" x14ac:dyDescent="0.2">
      <c r="A39" s="76"/>
      <c r="B39" s="88"/>
      <c r="C39" s="78"/>
      <c r="D39" s="79"/>
      <c r="E39" s="80"/>
      <c r="F39" s="81" t="s">
        <v>13</v>
      </c>
      <c r="G39" s="111"/>
      <c r="H39" s="112"/>
      <c r="I39" s="113"/>
      <c r="J39" s="82"/>
      <c r="K39" s="77"/>
      <c r="L39" s="55"/>
    </row>
    <row r="40" spans="1:23" ht="37.5" customHeight="1" x14ac:dyDescent="0.2">
      <c r="A40" s="46"/>
      <c r="B40" s="89"/>
      <c r="C40" s="90"/>
      <c r="D40" s="55"/>
      <c r="E40" s="55"/>
      <c r="F40" s="73"/>
      <c r="G40" s="73"/>
      <c r="H40" s="73"/>
      <c r="I40" s="73"/>
      <c r="J40" s="73"/>
      <c r="K40" s="73"/>
      <c r="L40" s="73"/>
      <c r="M40" s="8" t="b">
        <v>1</v>
      </c>
      <c r="N40" s="8" t="b">
        <v>0</v>
      </c>
      <c r="V40" s="7">
        <f t="shared" ref="V40" si="2">IF(COUNTIF(M40:U40,TRUE)=1,0,1)</f>
        <v>0</v>
      </c>
    </row>
    <row r="41" spans="1:23" ht="37.5" hidden="1" customHeight="1" x14ac:dyDescent="0.2">
      <c r="O41" s="107"/>
      <c r="P41" s="107"/>
      <c r="Q41" s="106" t="s">
        <v>76</v>
      </c>
      <c r="R41" s="106"/>
      <c r="S41" s="106"/>
      <c r="T41" s="106"/>
      <c r="U41" s="106"/>
      <c r="V41" s="7">
        <f>IF(COUNTIF(M15:O15,FALSE)=3,1,0)</f>
        <v>0</v>
      </c>
    </row>
    <row r="42" spans="1:23" ht="37.5" hidden="1" customHeight="1" x14ac:dyDescent="0.2">
      <c r="Q42" s="128" t="s">
        <v>126</v>
      </c>
      <c r="R42" s="128"/>
      <c r="S42" s="128"/>
      <c r="T42" s="128"/>
      <c r="U42" s="128"/>
      <c r="V42" s="7">
        <f>IF(COUNTIF(M16:Q16,FALSE)=5,1,0)</f>
        <v>0</v>
      </c>
    </row>
    <row r="43" spans="1:23" ht="37.5" hidden="1" customHeight="1" x14ac:dyDescent="0.2"/>
    <row r="44" spans="1:23" ht="37.5" hidden="1" customHeight="1" x14ac:dyDescent="0.2"/>
    <row r="45" spans="1:23" ht="37.5" hidden="1" customHeight="1" x14ac:dyDescent="0.2"/>
    <row r="46" spans="1:23" ht="37.5" hidden="1" customHeight="1" x14ac:dyDescent="0.2"/>
    <row r="47" spans="1:23" ht="37.5" hidden="1" customHeight="1" x14ac:dyDescent="0.2"/>
    <row r="48" spans="1:23" ht="37.5" hidden="1" customHeight="1" x14ac:dyDescent="0.2"/>
    <row r="49" ht="37.5" hidden="1" customHeight="1" x14ac:dyDescent="0.2"/>
    <row r="50" ht="37.5" hidden="1" customHeight="1" x14ac:dyDescent="0.2"/>
    <row r="51" ht="37.5" hidden="1" customHeight="1" x14ac:dyDescent="0.2"/>
    <row r="52" ht="37.5" hidden="1" customHeight="1" x14ac:dyDescent="0.2"/>
    <row r="53" ht="37.5" hidden="1" customHeight="1" x14ac:dyDescent="0.2"/>
    <row r="54" ht="37.5" hidden="1" customHeight="1" x14ac:dyDescent="0.2"/>
    <row r="55" ht="37.5" hidden="1" customHeight="1" x14ac:dyDescent="0.2"/>
    <row r="56" ht="37.5" hidden="1" customHeight="1" x14ac:dyDescent="0.2"/>
    <row r="57" ht="37.5" hidden="1" customHeight="1" x14ac:dyDescent="0.2"/>
    <row r="58" ht="37.5" hidden="1" customHeight="1" x14ac:dyDescent="0.2"/>
    <row r="59" ht="37.5" hidden="1" customHeight="1" x14ac:dyDescent="0.2"/>
    <row r="60" ht="37.5" hidden="1" customHeight="1" x14ac:dyDescent="0.2"/>
    <row r="61" ht="37.5" hidden="1" customHeight="1" x14ac:dyDescent="0.2"/>
    <row r="62" ht="37.5" hidden="1" customHeight="1" x14ac:dyDescent="0.2"/>
    <row r="63" ht="37.5" hidden="1" customHeight="1" x14ac:dyDescent="0.2"/>
    <row r="64" ht="37.5" hidden="1" customHeight="1" x14ac:dyDescent="0.2"/>
    <row r="65" ht="37.5" hidden="1" customHeight="1" x14ac:dyDescent="0.2"/>
    <row r="66" ht="37.5" hidden="1" customHeight="1" x14ac:dyDescent="0.2"/>
    <row r="67" ht="37.5" hidden="1" customHeight="1" x14ac:dyDescent="0.2"/>
    <row r="68" ht="37.5" hidden="1" customHeight="1" x14ac:dyDescent="0.2"/>
    <row r="69" ht="37.5" hidden="1" customHeight="1" x14ac:dyDescent="0.2"/>
    <row r="70" ht="37.5" hidden="1" customHeight="1" x14ac:dyDescent="0.2"/>
    <row r="71" ht="37.5" hidden="1" customHeight="1" x14ac:dyDescent="0.2"/>
    <row r="72" ht="37.5" hidden="1" customHeight="1" x14ac:dyDescent="0.2"/>
    <row r="73" ht="37.5" hidden="1" customHeight="1" x14ac:dyDescent="0.2"/>
    <row r="74" ht="37.5" hidden="1" customHeight="1" x14ac:dyDescent="0.2"/>
    <row r="75" ht="37.5" hidden="1" customHeight="1" x14ac:dyDescent="0.2"/>
    <row r="76" ht="37.5" hidden="1" customHeight="1" x14ac:dyDescent="0.2"/>
    <row r="77" ht="37.5" hidden="1" customHeight="1" x14ac:dyDescent="0.2"/>
    <row r="78" ht="37.5" hidden="1" customHeight="1" x14ac:dyDescent="0.2"/>
    <row r="79" ht="37.5" hidden="1" customHeight="1" x14ac:dyDescent="0.2"/>
    <row r="80" ht="37.5" hidden="1" customHeight="1" x14ac:dyDescent="0.2"/>
    <row r="81" ht="37.5" hidden="1" customHeight="1" x14ac:dyDescent="0.2"/>
    <row r="82" ht="37.5" hidden="1" customHeight="1" x14ac:dyDescent="0.2"/>
    <row r="83" ht="37.5" hidden="1" customHeight="1" x14ac:dyDescent="0.2"/>
  </sheetData>
  <sheetProtection password="D2DD" sheet="1" selectLockedCells="1"/>
  <mergeCells count="51">
    <mergeCell ref="Q42:U42"/>
    <mergeCell ref="D1:K1"/>
    <mergeCell ref="B13:B14"/>
    <mergeCell ref="B29:B30"/>
    <mergeCell ref="G37:I37"/>
    <mergeCell ref="G38:I38"/>
    <mergeCell ref="G28:I28"/>
    <mergeCell ref="G29:I29"/>
    <mergeCell ref="G30:I30"/>
    <mergeCell ref="G31:I31"/>
    <mergeCell ref="G21:I21"/>
    <mergeCell ref="G17:I17"/>
    <mergeCell ref="A10:B10"/>
    <mergeCell ref="D10:E10"/>
    <mergeCell ref="F10:I10"/>
    <mergeCell ref="I2:K2"/>
    <mergeCell ref="A3:B3"/>
    <mergeCell ref="C3:D3"/>
    <mergeCell ref="G3:G4"/>
    <mergeCell ref="A4:B4"/>
    <mergeCell ref="C4:D4"/>
    <mergeCell ref="A5:B5"/>
    <mergeCell ref="C5:D5"/>
    <mergeCell ref="F5:F6"/>
    <mergeCell ref="A6:B6"/>
    <mergeCell ref="C6:D6"/>
    <mergeCell ref="G5:G6"/>
    <mergeCell ref="G34:I34"/>
    <mergeCell ref="G36:I36"/>
    <mergeCell ref="G11:I11"/>
    <mergeCell ref="G15:I15"/>
    <mergeCell ref="G16:I16"/>
    <mergeCell ref="G13:I13"/>
    <mergeCell ref="G14:I14"/>
    <mergeCell ref="G12:I12"/>
    <mergeCell ref="J8:K8"/>
    <mergeCell ref="Q41:U41"/>
    <mergeCell ref="O41:P41"/>
    <mergeCell ref="G18:I18"/>
    <mergeCell ref="G19:I19"/>
    <mergeCell ref="G20:I20"/>
    <mergeCell ref="G27:I27"/>
    <mergeCell ref="G22:I22"/>
    <mergeCell ref="G24:I24"/>
    <mergeCell ref="G25:I25"/>
    <mergeCell ref="G26:I26"/>
    <mergeCell ref="G23:I23"/>
    <mergeCell ref="G39:I39"/>
    <mergeCell ref="G35:I35"/>
    <mergeCell ref="G32:I32"/>
    <mergeCell ref="G33:I33"/>
  </mergeCells>
  <phoneticPr fontId="2"/>
  <conditionalFormatting sqref="C40">
    <cfRule type="expression" dxfId="46" priority="90">
      <formula>$W$9&gt;0</formula>
    </cfRule>
  </conditionalFormatting>
  <conditionalFormatting sqref="G5">
    <cfRule type="expression" dxfId="45" priority="85">
      <formula>$V$8&gt;0</formula>
    </cfRule>
  </conditionalFormatting>
  <conditionalFormatting sqref="G13:I13">
    <cfRule type="expression" dxfId="44" priority="84">
      <formula>$V13&gt;0</formula>
    </cfRule>
  </conditionalFormatting>
  <conditionalFormatting sqref="G15:I15">
    <cfRule type="expression" dxfId="43" priority="83">
      <formula>$V15&gt;0</formula>
    </cfRule>
    <cfRule type="expression" dxfId="42" priority="2">
      <formula>$V$41&gt;0</formula>
    </cfRule>
  </conditionalFormatting>
  <conditionalFormatting sqref="G19:I22 G24:I24 G23">
    <cfRule type="expression" dxfId="41" priority="80">
      <formula>$V19&gt;0</formula>
    </cfRule>
  </conditionalFormatting>
  <conditionalFormatting sqref="G28:I28">
    <cfRule type="expression" dxfId="40" priority="57">
      <formula>$W28&gt;0</formula>
    </cfRule>
  </conditionalFormatting>
  <conditionalFormatting sqref="G29:J30">
    <cfRule type="expression" dxfId="39" priority="52">
      <formula>$V29&gt;0</formula>
    </cfRule>
  </conditionalFormatting>
  <conditionalFormatting sqref="G32:J32">
    <cfRule type="expression" dxfId="38" priority="51">
      <formula>$V32&gt;0</formula>
    </cfRule>
  </conditionalFormatting>
  <conditionalFormatting sqref="G33:J33">
    <cfRule type="expression" dxfId="37" priority="50">
      <formula>$V33&gt;0</formula>
    </cfRule>
  </conditionalFormatting>
  <conditionalFormatting sqref="G31:I31">
    <cfRule type="expression" dxfId="36" priority="49">
      <formula>$V31&gt;0</formula>
    </cfRule>
  </conditionalFormatting>
  <conditionalFormatting sqref="G34:I35 G36">
    <cfRule type="expression" dxfId="35" priority="48">
      <formula>$V34&gt;0</formula>
    </cfRule>
  </conditionalFormatting>
  <conditionalFormatting sqref="G26:I26">
    <cfRule type="expression" dxfId="34" priority="44">
      <formula>$N$7&gt;0</formula>
    </cfRule>
    <cfRule type="expression" dxfId="33" priority="45">
      <formula>$V26&gt;0</formula>
    </cfRule>
  </conditionalFormatting>
  <conditionalFormatting sqref="G38:J38">
    <cfRule type="expression" dxfId="32" priority="43">
      <formula>$U38&gt;0</formula>
    </cfRule>
  </conditionalFormatting>
  <conditionalFormatting sqref="G25:I25">
    <cfRule type="expression" dxfId="31" priority="40">
      <formula>$O$7&gt;0</formula>
    </cfRule>
    <cfRule type="expression" dxfId="30" priority="41">
      <formula>$V25&gt;0</formula>
    </cfRule>
  </conditionalFormatting>
  <conditionalFormatting sqref="G37:J37">
    <cfRule type="expression" dxfId="29" priority="38">
      <formula>$U37&gt;0</formula>
    </cfRule>
  </conditionalFormatting>
  <conditionalFormatting sqref="G14:I14">
    <cfRule type="expression" dxfId="28" priority="32">
      <formula>$Q$7&gt;0</formula>
    </cfRule>
    <cfRule type="expression" dxfId="27" priority="176">
      <formula>$V14&gt;0</formula>
    </cfRule>
  </conditionalFormatting>
  <conditionalFormatting sqref="G17:I17">
    <cfRule type="expression" dxfId="26" priority="26">
      <formula>$S$7&gt;0</formula>
    </cfRule>
    <cfRule type="expression" dxfId="25" priority="27">
      <formula>$V17&gt;0</formula>
    </cfRule>
  </conditionalFormatting>
  <conditionalFormatting sqref="G18:I18">
    <cfRule type="expression" dxfId="24" priority="23">
      <formula>$V18&gt;0</formula>
    </cfRule>
    <cfRule type="expression" dxfId="23" priority="136">
      <formula>$U$7&gt;0</formula>
    </cfRule>
  </conditionalFormatting>
  <conditionalFormatting sqref="C11:C21">
    <cfRule type="expression" dxfId="22" priority="114">
      <formula>$P$7&gt;0</formula>
    </cfRule>
    <cfRule type="expression" dxfId="21" priority="115">
      <formula>$V$9&gt;0</formula>
    </cfRule>
  </conditionalFormatting>
  <conditionalFormatting sqref="G16:I16">
    <cfRule type="expression" dxfId="20" priority="15">
      <formula>$V$16&gt;0</formula>
    </cfRule>
    <cfRule type="expression" dxfId="19" priority="168">
      <formula>$Y$7&gt;0</formula>
    </cfRule>
    <cfRule type="expression" dxfId="18" priority="169">
      <formula>$U$7&gt;0</formula>
    </cfRule>
    <cfRule type="expression" dxfId="17" priority="170">
      <formula>$S$7&gt;0</formula>
    </cfRule>
    <cfRule type="expression" dxfId="16" priority="171">
      <formula>$R$7&gt;0</formula>
    </cfRule>
    <cfRule type="expression" dxfId="15" priority="172">
      <formula>$Q$7&gt;0</formula>
    </cfRule>
    <cfRule type="expression" dxfId="14" priority="1">
      <formula>$V$42&gt;0</formula>
    </cfRule>
  </conditionalFormatting>
  <conditionalFormatting sqref="C3:D3">
    <cfRule type="expression" dxfId="13" priority="12">
      <formula>$C3=""</formula>
    </cfRule>
  </conditionalFormatting>
  <conditionalFormatting sqref="C4:D6">
    <cfRule type="expression" dxfId="12" priority="11">
      <formula>$C4=""</formula>
    </cfRule>
  </conditionalFormatting>
  <conditionalFormatting sqref="G16:I17">
    <cfRule type="expression" dxfId="11" priority="10">
      <formula>$T$7&gt;0</formula>
    </cfRule>
  </conditionalFormatting>
  <conditionalFormatting sqref="G35:J35 G36 J36">
    <cfRule type="expression" dxfId="10" priority="153">
      <formula>#REF!&gt;0</formula>
    </cfRule>
  </conditionalFormatting>
  <conditionalFormatting sqref="C28:C30">
    <cfRule type="expression" dxfId="9" priority="6">
      <formula>$V$28&gt;0</formula>
    </cfRule>
    <cfRule type="expression" dxfId="8" priority="7">
      <formula>$P$7&gt;0</formula>
    </cfRule>
  </conditionalFormatting>
  <conditionalFormatting sqref="G17:I18">
    <cfRule type="expression" dxfId="7" priority="167">
      <formula>$X$7&gt;0</formula>
    </cfRule>
  </conditionalFormatting>
  <conditionalFormatting sqref="G35:I35 G29:I29">
    <cfRule type="expression" dxfId="6" priority="175">
      <formula>$Z$7&gt;0</formula>
    </cfRule>
  </conditionalFormatting>
  <conditionalFormatting sqref="G11:I11 G12">
    <cfRule type="expression" dxfId="5" priority="178">
      <formula>$V11&gt;0</formula>
    </cfRule>
  </conditionalFormatting>
  <conditionalFormatting sqref="G11:I11">
    <cfRule type="expression" dxfId="4" priority="177">
      <formula>$AB$7&gt;0</formula>
    </cfRule>
  </conditionalFormatting>
  <conditionalFormatting sqref="G27:I27">
    <cfRule type="expression" dxfId="3" priority="75">
      <formula>$O$7&gt;0</formula>
    </cfRule>
    <cfRule type="expression" dxfId="2" priority="76">
      <formula>$N$7&gt;0</formula>
    </cfRule>
    <cfRule type="expression" dxfId="1" priority="77">
      <formula>$V27&gt;0</formula>
    </cfRule>
  </conditionalFormatting>
  <conditionalFormatting sqref="J11:J12">
    <cfRule type="expression" dxfId="0" priority="5">
      <formula>$V$40&gt;0</formula>
    </cfRule>
  </conditionalFormatting>
  <dataValidations count="2">
    <dataValidation imeMode="off" allowBlank="1" showInputMessage="1" showErrorMessage="1" sqref="C3:D3" xr:uid="{00000000-0002-0000-0100-000000000000}"/>
    <dataValidation imeMode="hiragana" allowBlank="1" showInputMessage="1" showErrorMessage="1" sqref="C4:D6" xr:uid="{00000000-0002-0000-0100-000001000000}"/>
  </dataValidations>
  <printOptions horizontalCentered="1"/>
  <pageMargins left="0.39370078740157483" right="0.39370078740157483" top="0.59055118110236227" bottom="0.39370078740157483" header="0.39370078740157483" footer="0.19685039370078741"/>
  <pageSetup paperSize="9" scale="70" fitToHeight="11" orientation="landscape" r:id="rId1"/>
  <headerFooter alignWithMargins="0">
    <oddFooter>&amp;C&amp;"HGSｺﾞｼｯｸM,標準"&amp;16 &amp;P／&amp;N&amp;R【（介護予防）通所リハビリテーション】</oddFooter>
  </headerFooter>
  <rowBreaks count="1" manualBreakCount="1">
    <brk id="27" max="9" man="1"/>
  </rowBreaks>
  <drawing r:id="rId2"/>
  <legacyDrawing r:id="rId3"/>
  <controls>
    <mc:AlternateContent xmlns:mc="http://schemas.openxmlformats.org/markup-compatibility/2006">
      <mc:Choice Requires="x14">
        <control shapeId="3431" r:id="rId4" name="CheckBox101">
          <controlPr defaultSize="0" autoLine="0" linkedCell="M16" r:id="rId5">
            <anchor moveWithCells="1">
              <from>
                <xdr:col>6</xdr:col>
                <xdr:colOff>133350</xdr:colOff>
                <xdr:row>15</xdr:row>
                <xdr:rowOff>76200</xdr:rowOff>
              </from>
              <to>
                <xdr:col>6</xdr:col>
                <xdr:colOff>1212850</xdr:colOff>
                <xdr:row>15</xdr:row>
                <xdr:rowOff>387350</xdr:rowOff>
              </to>
            </anchor>
          </controlPr>
        </control>
      </mc:Choice>
      <mc:Fallback>
        <control shapeId="3431" r:id="rId4" name="CheckBox101"/>
      </mc:Fallback>
    </mc:AlternateContent>
    <mc:AlternateContent xmlns:mc="http://schemas.openxmlformats.org/markup-compatibility/2006">
      <mc:Choice Requires="x14">
        <control shapeId="3430" r:id="rId6" name="CheckBox97">
          <controlPr defaultSize="0" autoLine="0" linkedCell="Q16" r:id="rId7">
            <anchor moveWithCells="1">
              <from>
                <xdr:col>7</xdr:col>
                <xdr:colOff>0</xdr:colOff>
                <xdr:row>15</xdr:row>
                <xdr:rowOff>76200</xdr:rowOff>
              </from>
              <to>
                <xdr:col>8</xdr:col>
                <xdr:colOff>965200</xdr:colOff>
                <xdr:row>15</xdr:row>
                <xdr:rowOff>387350</xdr:rowOff>
              </to>
            </anchor>
          </controlPr>
        </control>
      </mc:Choice>
      <mc:Fallback>
        <control shapeId="3430" r:id="rId6" name="CheckBox97"/>
      </mc:Fallback>
    </mc:AlternateContent>
    <mc:AlternateContent xmlns:mc="http://schemas.openxmlformats.org/markup-compatibility/2006">
      <mc:Choice Requires="x14">
        <control shapeId="3429" r:id="rId8" name="CheckBox96">
          <controlPr defaultSize="0" autoLine="0" linkedCell="O16" r:id="rId9">
            <anchor moveWithCells="1">
              <from>
                <xdr:col>6</xdr:col>
                <xdr:colOff>2876550</xdr:colOff>
                <xdr:row>15</xdr:row>
                <xdr:rowOff>76200</xdr:rowOff>
              </from>
              <to>
                <xdr:col>6</xdr:col>
                <xdr:colOff>4102100</xdr:colOff>
                <xdr:row>15</xdr:row>
                <xdr:rowOff>387350</xdr:rowOff>
              </to>
            </anchor>
          </controlPr>
        </control>
      </mc:Choice>
      <mc:Fallback>
        <control shapeId="3429" r:id="rId8" name="CheckBox96"/>
      </mc:Fallback>
    </mc:AlternateContent>
    <mc:AlternateContent xmlns:mc="http://schemas.openxmlformats.org/markup-compatibility/2006">
      <mc:Choice Requires="x14">
        <control shapeId="3428" r:id="rId10" name="CheckBox45">
          <controlPr defaultSize="0" autoLine="0" linkedCell="P16" r:id="rId11">
            <anchor moveWithCells="1">
              <from>
                <xdr:col>6</xdr:col>
                <xdr:colOff>4324350</xdr:colOff>
                <xdr:row>15</xdr:row>
                <xdr:rowOff>76200</xdr:rowOff>
              </from>
              <to>
                <xdr:col>7</xdr:col>
                <xdr:colOff>228600</xdr:colOff>
                <xdr:row>15</xdr:row>
                <xdr:rowOff>387350</xdr:rowOff>
              </to>
            </anchor>
          </controlPr>
        </control>
      </mc:Choice>
      <mc:Fallback>
        <control shapeId="3428" r:id="rId10" name="CheckBox45"/>
      </mc:Fallback>
    </mc:AlternateContent>
    <mc:AlternateContent xmlns:mc="http://schemas.openxmlformats.org/markup-compatibility/2006">
      <mc:Choice Requires="x14">
        <control shapeId="3427" r:id="rId12" name="CheckBox39">
          <controlPr defaultSize="0" autoLine="0" linkedCell="N16" r:id="rId13">
            <anchor moveWithCells="1">
              <from>
                <xdr:col>6</xdr:col>
                <xdr:colOff>1428750</xdr:colOff>
                <xdr:row>15</xdr:row>
                <xdr:rowOff>76200</xdr:rowOff>
              </from>
              <to>
                <xdr:col>6</xdr:col>
                <xdr:colOff>2647950</xdr:colOff>
                <xdr:row>15</xdr:row>
                <xdr:rowOff>387350</xdr:rowOff>
              </to>
            </anchor>
          </controlPr>
        </control>
      </mc:Choice>
      <mc:Fallback>
        <control shapeId="3427" r:id="rId12" name="CheckBox39"/>
      </mc:Fallback>
    </mc:AlternateContent>
    <mc:AlternateContent xmlns:mc="http://schemas.openxmlformats.org/markup-compatibility/2006">
      <mc:Choice Requires="x14">
        <control shapeId="3422" r:id="rId14" name="CheckBox26">
          <controlPr defaultSize="0" autoLine="0" autoPict="0" linkedCell="P25" r:id="rId15">
            <anchor moveWithCells="1">
              <from>
                <xdr:col>6</xdr:col>
                <xdr:colOff>4362450</xdr:colOff>
                <xdr:row>24</xdr:row>
                <xdr:rowOff>95250</xdr:rowOff>
              </from>
              <to>
                <xdr:col>7</xdr:col>
                <xdr:colOff>50800</xdr:colOff>
                <xdr:row>24</xdr:row>
                <xdr:rowOff>419100</xdr:rowOff>
              </to>
            </anchor>
          </controlPr>
        </control>
      </mc:Choice>
      <mc:Fallback>
        <control shapeId="3422" r:id="rId14" name="CheckBox26"/>
      </mc:Fallback>
    </mc:AlternateContent>
    <mc:AlternateContent xmlns:mc="http://schemas.openxmlformats.org/markup-compatibility/2006">
      <mc:Choice Requires="x14">
        <control shapeId="3421" r:id="rId16" name="CheckBox24">
          <controlPr defaultSize="0" autoLine="0" autoPict="0" linkedCell="M25" r:id="rId17">
            <anchor moveWithCells="1">
              <from>
                <xdr:col>6</xdr:col>
                <xdr:colOff>152400</xdr:colOff>
                <xdr:row>24</xdr:row>
                <xdr:rowOff>95250</xdr:rowOff>
              </from>
              <to>
                <xdr:col>6</xdr:col>
                <xdr:colOff>1257300</xdr:colOff>
                <xdr:row>24</xdr:row>
                <xdr:rowOff>419100</xdr:rowOff>
              </to>
            </anchor>
          </controlPr>
        </control>
      </mc:Choice>
      <mc:Fallback>
        <control shapeId="3421" r:id="rId16" name="CheckBox24"/>
      </mc:Fallback>
    </mc:AlternateContent>
    <mc:AlternateContent xmlns:mc="http://schemas.openxmlformats.org/markup-compatibility/2006">
      <mc:Choice Requires="x14">
        <control shapeId="3420" r:id="rId18" name="CheckBox23">
          <controlPr defaultSize="0" autoLine="0" autoPict="0" linkedCell="O25" r:id="rId19">
            <anchor moveWithCells="1">
              <from>
                <xdr:col>6</xdr:col>
                <xdr:colOff>2863850</xdr:colOff>
                <xdr:row>24</xdr:row>
                <xdr:rowOff>95250</xdr:rowOff>
              </from>
              <to>
                <xdr:col>6</xdr:col>
                <xdr:colOff>4159250</xdr:colOff>
                <xdr:row>24</xdr:row>
                <xdr:rowOff>419100</xdr:rowOff>
              </to>
            </anchor>
          </controlPr>
        </control>
      </mc:Choice>
      <mc:Fallback>
        <control shapeId="3420" r:id="rId18" name="CheckBox23"/>
      </mc:Fallback>
    </mc:AlternateContent>
    <mc:AlternateContent xmlns:mc="http://schemas.openxmlformats.org/markup-compatibility/2006">
      <mc:Choice Requires="x14">
        <control shapeId="3419" r:id="rId20" name="CheckBox22">
          <controlPr defaultSize="0" autoLine="0" autoPict="0" linkedCell="N25" r:id="rId21">
            <anchor moveWithCells="1">
              <from>
                <xdr:col>6</xdr:col>
                <xdr:colOff>1422400</xdr:colOff>
                <xdr:row>24</xdr:row>
                <xdr:rowOff>95250</xdr:rowOff>
              </from>
              <to>
                <xdr:col>6</xdr:col>
                <xdr:colOff>2692400</xdr:colOff>
                <xdr:row>24</xdr:row>
                <xdr:rowOff>419100</xdr:rowOff>
              </to>
            </anchor>
          </controlPr>
        </control>
      </mc:Choice>
      <mc:Fallback>
        <control shapeId="3419" r:id="rId20" name="CheckBox22"/>
      </mc:Fallback>
    </mc:AlternateContent>
    <mc:AlternateContent xmlns:mc="http://schemas.openxmlformats.org/markup-compatibility/2006">
      <mc:Choice Requires="x14">
        <control shapeId="3418" r:id="rId22" name="CheckBox51">
          <controlPr defaultSize="0" autoLine="0" autoPict="0" linkedCell="M26" r:id="rId23">
            <anchor moveWithCells="1">
              <from>
                <xdr:col>6</xdr:col>
                <xdr:colOff>171450</xdr:colOff>
                <xdr:row>37</xdr:row>
                <xdr:rowOff>76200</xdr:rowOff>
              </from>
              <to>
                <xdr:col>6</xdr:col>
                <xdr:colOff>1181100</xdr:colOff>
                <xdr:row>37</xdr:row>
                <xdr:rowOff>393700</xdr:rowOff>
              </to>
            </anchor>
          </controlPr>
        </control>
      </mc:Choice>
      <mc:Fallback>
        <control shapeId="3418" r:id="rId22" name="CheckBox51"/>
      </mc:Fallback>
    </mc:AlternateContent>
    <mc:AlternateContent xmlns:mc="http://schemas.openxmlformats.org/markup-compatibility/2006">
      <mc:Choice Requires="x14">
        <control shapeId="3417" r:id="rId24" name="CheckBox44">
          <controlPr defaultSize="0" autoLine="0" autoPict="0" linkedCell="R26" r:id="rId25">
            <anchor moveWithCells="1">
              <from>
                <xdr:col>7</xdr:col>
                <xdr:colOff>393700</xdr:colOff>
                <xdr:row>37</xdr:row>
                <xdr:rowOff>76200</xdr:rowOff>
              </from>
              <to>
                <xdr:col>8</xdr:col>
                <xdr:colOff>1060450</xdr:colOff>
                <xdr:row>37</xdr:row>
                <xdr:rowOff>393700</xdr:rowOff>
              </to>
            </anchor>
          </controlPr>
        </control>
      </mc:Choice>
      <mc:Fallback>
        <control shapeId="3417" r:id="rId24" name="CheckBox44"/>
      </mc:Fallback>
    </mc:AlternateContent>
    <mc:AlternateContent xmlns:mc="http://schemas.openxmlformats.org/markup-compatibility/2006">
      <mc:Choice Requires="x14">
        <control shapeId="3416" r:id="rId26" name="CheckBox42">
          <controlPr defaultSize="0" autoLine="0" autoPict="0" linkedCell="Q26" r:id="rId27">
            <anchor moveWithCells="1">
              <from>
                <xdr:col>6</xdr:col>
                <xdr:colOff>4641850</xdr:colOff>
                <xdr:row>37</xdr:row>
                <xdr:rowOff>88900</xdr:rowOff>
              </from>
              <to>
                <xdr:col>7</xdr:col>
                <xdr:colOff>304800</xdr:colOff>
                <xdr:row>37</xdr:row>
                <xdr:rowOff>400050</xdr:rowOff>
              </to>
            </anchor>
          </controlPr>
        </control>
      </mc:Choice>
      <mc:Fallback>
        <control shapeId="3416" r:id="rId26" name="CheckBox42"/>
      </mc:Fallback>
    </mc:AlternateContent>
    <mc:AlternateContent xmlns:mc="http://schemas.openxmlformats.org/markup-compatibility/2006">
      <mc:Choice Requires="x14">
        <control shapeId="3415" r:id="rId28" name="CheckBox40">
          <controlPr defaultSize="0" autoLine="0" autoPict="0" linkedCell="O26" r:id="rId29">
            <anchor moveWithCells="1">
              <from>
                <xdr:col>6</xdr:col>
                <xdr:colOff>2349500</xdr:colOff>
                <xdr:row>37</xdr:row>
                <xdr:rowOff>76200</xdr:rowOff>
              </from>
              <to>
                <xdr:col>6</xdr:col>
                <xdr:colOff>3429000</xdr:colOff>
                <xdr:row>37</xdr:row>
                <xdr:rowOff>393700</xdr:rowOff>
              </to>
            </anchor>
          </controlPr>
        </control>
      </mc:Choice>
      <mc:Fallback>
        <control shapeId="3415" r:id="rId28" name="CheckBox40"/>
      </mc:Fallback>
    </mc:AlternateContent>
    <mc:AlternateContent xmlns:mc="http://schemas.openxmlformats.org/markup-compatibility/2006">
      <mc:Choice Requires="x14">
        <control shapeId="3414" r:id="rId30" name="CheckBox15">
          <controlPr defaultSize="0" autoLine="0" autoPict="0" linkedCell="P26" r:id="rId31">
            <anchor moveWithCells="1">
              <from>
                <xdr:col>6</xdr:col>
                <xdr:colOff>3498850</xdr:colOff>
                <xdr:row>37</xdr:row>
                <xdr:rowOff>76200</xdr:rowOff>
              </from>
              <to>
                <xdr:col>6</xdr:col>
                <xdr:colOff>4578350</xdr:colOff>
                <xdr:row>37</xdr:row>
                <xdr:rowOff>393700</xdr:rowOff>
              </to>
            </anchor>
          </controlPr>
        </control>
      </mc:Choice>
      <mc:Fallback>
        <control shapeId="3414" r:id="rId30" name="CheckBox15"/>
      </mc:Fallback>
    </mc:AlternateContent>
    <mc:AlternateContent xmlns:mc="http://schemas.openxmlformats.org/markup-compatibility/2006">
      <mc:Choice Requires="x14">
        <control shapeId="3413" r:id="rId32" name="CheckBox12">
          <controlPr defaultSize="0" autoLine="0" autoPict="0" linkedCell="N26" r:id="rId33">
            <anchor moveWithCells="1">
              <from>
                <xdr:col>6</xdr:col>
                <xdr:colOff>1193800</xdr:colOff>
                <xdr:row>37</xdr:row>
                <xdr:rowOff>76200</xdr:rowOff>
              </from>
              <to>
                <xdr:col>6</xdr:col>
                <xdr:colOff>2381250</xdr:colOff>
                <xdr:row>37</xdr:row>
                <xdr:rowOff>393700</xdr:rowOff>
              </to>
            </anchor>
          </controlPr>
        </control>
      </mc:Choice>
      <mc:Fallback>
        <control shapeId="3413" r:id="rId32" name="CheckBox12"/>
      </mc:Fallback>
    </mc:AlternateContent>
    <mc:AlternateContent xmlns:mc="http://schemas.openxmlformats.org/markup-compatibility/2006">
      <mc:Choice Requires="x14">
        <control shapeId="3412" r:id="rId34" name="CheckBox95">
          <controlPr defaultSize="0" autoLine="0" autoPict="0" linkedCell="M35" r:id="rId35">
            <anchor moveWithCells="1">
              <from>
                <xdr:col>6</xdr:col>
                <xdr:colOff>133350</xdr:colOff>
                <xdr:row>34</xdr:row>
                <xdr:rowOff>82550</xdr:rowOff>
              </from>
              <to>
                <xdr:col>6</xdr:col>
                <xdr:colOff>1327150</xdr:colOff>
                <xdr:row>34</xdr:row>
                <xdr:rowOff>406400</xdr:rowOff>
              </to>
            </anchor>
          </controlPr>
        </control>
      </mc:Choice>
      <mc:Fallback>
        <control shapeId="3412" r:id="rId34" name="CheckBox95"/>
      </mc:Fallback>
    </mc:AlternateContent>
    <mc:AlternateContent xmlns:mc="http://schemas.openxmlformats.org/markup-compatibility/2006">
      <mc:Choice Requires="x14">
        <control shapeId="3411" r:id="rId36" name="CheckBox94">
          <controlPr defaultSize="0" autoLine="0" autoPict="0" linkedCell="N35" r:id="rId37">
            <anchor moveWithCells="1">
              <from>
                <xdr:col>6</xdr:col>
                <xdr:colOff>1600200</xdr:colOff>
                <xdr:row>34</xdr:row>
                <xdr:rowOff>82550</xdr:rowOff>
              </from>
              <to>
                <xdr:col>6</xdr:col>
                <xdr:colOff>2787650</xdr:colOff>
                <xdr:row>34</xdr:row>
                <xdr:rowOff>400050</xdr:rowOff>
              </to>
            </anchor>
          </controlPr>
        </control>
      </mc:Choice>
      <mc:Fallback>
        <control shapeId="3411" r:id="rId36" name="CheckBox94"/>
      </mc:Fallback>
    </mc:AlternateContent>
    <mc:AlternateContent xmlns:mc="http://schemas.openxmlformats.org/markup-compatibility/2006">
      <mc:Choice Requires="x14">
        <control shapeId="3410" r:id="rId38" name="CheckBox75">
          <controlPr defaultSize="0" autoLine="0" autoPict="0" linkedCell="M34" r:id="rId39">
            <anchor moveWithCells="1">
              <from>
                <xdr:col>6</xdr:col>
                <xdr:colOff>133350</xdr:colOff>
                <xdr:row>33</xdr:row>
                <xdr:rowOff>82550</xdr:rowOff>
              </from>
              <to>
                <xdr:col>6</xdr:col>
                <xdr:colOff>1327150</xdr:colOff>
                <xdr:row>33</xdr:row>
                <xdr:rowOff>406400</xdr:rowOff>
              </to>
            </anchor>
          </controlPr>
        </control>
      </mc:Choice>
      <mc:Fallback>
        <control shapeId="3410" r:id="rId38" name="CheckBox75"/>
      </mc:Fallback>
    </mc:AlternateContent>
    <mc:AlternateContent xmlns:mc="http://schemas.openxmlformats.org/markup-compatibility/2006">
      <mc:Choice Requires="x14">
        <control shapeId="3409" r:id="rId40" name="CheckBox74">
          <controlPr defaultSize="0" autoLine="0" autoPict="0" linkedCell="N34" r:id="rId41">
            <anchor moveWithCells="1">
              <from>
                <xdr:col>6</xdr:col>
                <xdr:colOff>1600200</xdr:colOff>
                <xdr:row>33</xdr:row>
                <xdr:rowOff>82550</xdr:rowOff>
              </from>
              <to>
                <xdr:col>6</xdr:col>
                <xdr:colOff>2787650</xdr:colOff>
                <xdr:row>33</xdr:row>
                <xdr:rowOff>400050</xdr:rowOff>
              </to>
            </anchor>
          </controlPr>
        </control>
      </mc:Choice>
      <mc:Fallback>
        <control shapeId="3409" r:id="rId40" name="CheckBox74"/>
      </mc:Fallback>
    </mc:AlternateContent>
    <mc:AlternateContent xmlns:mc="http://schemas.openxmlformats.org/markup-compatibility/2006">
      <mc:Choice Requires="x14">
        <control shapeId="3408" r:id="rId42" name="CheckBox93">
          <controlPr defaultSize="0" autoLine="0" autoPict="0" linkedCell="M31" r:id="rId43">
            <anchor moveWithCells="1">
              <from>
                <xdr:col>6</xdr:col>
                <xdr:colOff>133350</xdr:colOff>
                <xdr:row>30</xdr:row>
                <xdr:rowOff>82550</xdr:rowOff>
              </from>
              <to>
                <xdr:col>6</xdr:col>
                <xdr:colOff>1327150</xdr:colOff>
                <xdr:row>30</xdr:row>
                <xdr:rowOff>406400</xdr:rowOff>
              </to>
            </anchor>
          </controlPr>
        </control>
      </mc:Choice>
      <mc:Fallback>
        <control shapeId="3408" r:id="rId42" name="CheckBox93"/>
      </mc:Fallback>
    </mc:AlternateContent>
    <mc:AlternateContent xmlns:mc="http://schemas.openxmlformats.org/markup-compatibility/2006">
      <mc:Choice Requires="x14">
        <control shapeId="3407" r:id="rId44" name="CheckBox91">
          <controlPr defaultSize="0" autoLine="0" autoPict="0" linkedCell="N31" r:id="rId45">
            <anchor moveWithCells="1">
              <from>
                <xdr:col>6</xdr:col>
                <xdr:colOff>1600200</xdr:colOff>
                <xdr:row>30</xdr:row>
                <xdr:rowOff>82550</xdr:rowOff>
              </from>
              <to>
                <xdr:col>6</xdr:col>
                <xdr:colOff>2787650</xdr:colOff>
                <xdr:row>30</xdr:row>
                <xdr:rowOff>400050</xdr:rowOff>
              </to>
            </anchor>
          </controlPr>
        </control>
      </mc:Choice>
      <mc:Fallback>
        <control shapeId="3407" r:id="rId44" name="CheckBox91"/>
      </mc:Fallback>
    </mc:AlternateContent>
    <mc:AlternateContent xmlns:mc="http://schemas.openxmlformats.org/markup-compatibility/2006">
      <mc:Choice Requires="x14">
        <control shapeId="3406" r:id="rId46" name="CheckBox90">
          <controlPr defaultSize="0" autoLine="0" autoPict="0" linkedCell="M21" r:id="rId47">
            <anchor moveWithCells="1">
              <from>
                <xdr:col>6</xdr:col>
                <xdr:colOff>133350</xdr:colOff>
                <xdr:row>32</xdr:row>
                <xdr:rowOff>82550</xdr:rowOff>
              </from>
              <to>
                <xdr:col>6</xdr:col>
                <xdr:colOff>1327150</xdr:colOff>
                <xdr:row>32</xdr:row>
                <xdr:rowOff>406400</xdr:rowOff>
              </to>
            </anchor>
          </controlPr>
        </control>
      </mc:Choice>
      <mc:Fallback>
        <control shapeId="3406" r:id="rId46" name="CheckBox90"/>
      </mc:Fallback>
    </mc:AlternateContent>
    <mc:AlternateContent xmlns:mc="http://schemas.openxmlformats.org/markup-compatibility/2006">
      <mc:Choice Requires="x14">
        <control shapeId="3405" r:id="rId48" name="CheckBox89">
          <controlPr defaultSize="0" autoLine="0" autoPict="0" linkedCell="N21" r:id="rId49">
            <anchor moveWithCells="1">
              <from>
                <xdr:col>6</xdr:col>
                <xdr:colOff>1600200</xdr:colOff>
                <xdr:row>32</xdr:row>
                <xdr:rowOff>82550</xdr:rowOff>
              </from>
              <to>
                <xdr:col>6</xdr:col>
                <xdr:colOff>2787650</xdr:colOff>
                <xdr:row>32</xdr:row>
                <xdr:rowOff>400050</xdr:rowOff>
              </to>
            </anchor>
          </controlPr>
        </control>
      </mc:Choice>
      <mc:Fallback>
        <control shapeId="3405" r:id="rId48" name="CheckBox89"/>
      </mc:Fallback>
    </mc:AlternateContent>
    <mc:AlternateContent xmlns:mc="http://schemas.openxmlformats.org/markup-compatibility/2006">
      <mc:Choice Requires="x14">
        <control shapeId="3404" r:id="rId50" name="CheckBox88">
          <controlPr defaultSize="0" autoLine="0" autoPict="0" linkedCell="M20" r:id="rId51">
            <anchor moveWithCells="1">
              <from>
                <xdr:col>6</xdr:col>
                <xdr:colOff>133350</xdr:colOff>
                <xdr:row>31</xdr:row>
                <xdr:rowOff>82550</xdr:rowOff>
              </from>
              <to>
                <xdr:col>6</xdr:col>
                <xdr:colOff>1327150</xdr:colOff>
                <xdr:row>31</xdr:row>
                <xdr:rowOff>406400</xdr:rowOff>
              </to>
            </anchor>
          </controlPr>
        </control>
      </mc:Choice>
      <mc:Fallback>
        <control shapeId="3404" r:id="rId50" name="CheckBox88"/>
      </mc:Fallback>
    </mc:AlternateContent>
    <mc:AlternateContent xmlns:mc="http://schemas.openxmlformats.org/markup-compatibility/2006">
      <mc:Choice Requires="x14">
        <control shapeId="3403" r:id="rId52" name="CheckBox87">
          <controlPr defaultSize="0" autoLine="0" autoPict="0" linkedCell="N20" r:id="rId53">
            <anchor moveWithCells="1">
              <from>
                <xdr:col>6</xdr:col>
                <xdr:colOff>1600200</xdr:colOff>
                <xdr:row>31</xdr:row>
                <xdr:rowOff>82550</xdr:rowOff>
              </from>
              <to>
                <xdr:col>6</xdr:col>
                <xdr:colOff>2787650</xdr:colOff>
                <xdr:row>31</xdr:row>
                <xdr:rowOff>400050</xdr:rowOff>
              </to>
            </anchor>
          </controlPr>
        </control>
      </mc:Choice>
      <mc:Fallback>
        <control shapeId="3403" r:id="rId52" name="CheckBox87"/>
      </mc:Fallback>
    </mc:AlternateContent>
    <mc:AlternateContent xmlns:mc="http://schemas.openxmlformats.org/markup-compatibility/2006">
      <mc:Choice Requires="x14">
        <control shapeId="3402" r:id="rId54" name="CheckBox86">
          <controlPr defaultSize="0" autoLine="0" autoPict="0" linkedCell="M19" r:id="rId55">
            <anchor moveWithCells="1">
              <from>
                <xdr:col>6</xdr:col>
                <xdr:colOff>133350</xdr:colOff>
                <xdr:row>29</xdr:row>
                <xdr:rowOff>82550</xdr:rowOff>
              </from>
              <to>
                <xdr:col>6</xdr:col>
                <xdr:colOff>1327150</xdr:colOff>
                <xdr:row>29</xdr:row>
                <xdr:rowOff>406400</xdr:rowOff>
              </to>
            </anchor>
          </controlPr>
        </control>
      </mc:Choice>
      <mc:Fallback>
        <control shapeId="3402" r:id="rId54" name="CheckBox86"/>
      </mc:Fallback>
    </mc:AlternateContent>
    <mc:AlternateContent xmlns:mc="http://schemas.openxmlformats.org/markup-compatibility/2006">
      <mc:Choice Requires="x14">
        <control shapeId="3401" r:id="rId56" name="CheckBox85">
          <controlPr defaultSize="0" autoLine="0" autoPict="0" linkedCell="N19" r:id="rId57">
            <anchor moveWithCells="1">
              <from>
                <xdr:col>6</xdr:col>
                <xdr:colOff>1600200</xdr:colOff>
                <xdr:row>29</xdr:row>
                <xdr:rowOff>82550</xdr:rowOff>
              </from>
              <to>
                <xdr:col>6</xdr:col>
                <xdr:colOff>2787650</xdr:colOff>
                <xdr:row>29</xdr:row>
                <xdr:rowOff>400050</xdr:rowOff>
              </to>
            </anchor>
          </controlPr>
        </control>
      </mc:Choice>
      <mc:Fallback>
        <control shapeId="3401" r:id="rId56" name="CheckBox85"/>
      </mc:Fallback>
    </mc:AlternateContent>
    <mc:AlternateContent xmlns:mc="http://schemas.openxmlformats.org/markup-compatibility/2006">
      <mc:Choice Requires="x14">
        <control shapeId="3388" r:id="rId58" name="CheckBox80">
          <controlPr defaultSize="0" autoLine="0" autoPict="0" linkedCell="R11" r:id="rId59">
            <anchor moveWithCells="1">
              <from>
                <xdr:col>6</xdr:col>
                <xdr:colOff>127000</xdr:colOff>
                <xdr:row>27</xdr:row>
                <xdr:rowOff>241300</xdr:rowOff>
              </from>
              <to>
                <xdr:col>6</xdr:col>
                <xdr:colOff>1676400</xdr:colOff>
                <xdr:row>27</xdr:row>
                <xdr:rowOff>476250</xdr:rowOff>
              </to>
            </anchor>
          </controlPr>
        </control>
      </mc:Choice>
      <mc:Fallback>
        <control shapeId="3388" r:id="rId58" name="CheckBox80"/>
      </mc:Fallback>
    </mc:AlternateContent>
    <mc:AlternateContent xmlns:mc="http://schemas.openxmlformats.org/markup-compatibility/2006">
      <mc:Choice Requires="x14">
        <control shapeId="3387" r:id="rId60" name="CheckBox79">
          <controlPr defaultSize="0" autoLine="0" autoPict="0" linkedCell="Q11" r:id="rId61">
            <anchor moveWithCells="1">
              <from>
                <xdr:col>6</xdr:col>
                <xdr:colOff>5003800</xdr:colOff>
                <xdr:row>27</xdr:row>
                <xdr:rowOff>12700</xdr:rowOff>
              </from>
              <to>
                <xdr:col>8</xdr:col>
                <xdr:colOff>838200</xdr:colOff>
                <xdr:row>27</xdr:row>
                <xdr:rowOff>247650</xdr:rowOff>
              </to>
            </anchor>
          </controlPr>
        </control>
      </mc:Choice>
      <mc:Fallback>
        <control shapeId="3387" r:id="rId60" name="CheckBox79"/>
      </mc:Fallback>
    </mc:AlternateContent>
    <mc:AlternateContent xmlns:mc="http://schemas.openxmlformats.org/markup-compatibility/2006">
      <mc:Choice Requires="x14">
        <control shapeId="3386" r:id="rId62" name="CheckBox78">
          <controlPr defaultSize="0" autoLine="0" autoPict="0" linkedCell="N11" r:id="rId63">
            <anchor moveWithCells="1">
              <from>
                <xdr:col>6</xdr:col>
                <xdr:colOff>1193800</xdr:colOff>
                <xdr:row>27</xdr:row>
                <xdr:rowOff>12700</xdr:rowOff>
              </from>
              <to>
                <xdr:col>6</xdr:col>
                <xdr:colOff>2038350</xdr:colOff>
                <xdr:row>27</xdr:row>
                <xdr:rowOff>247650</xdr:rowOff>
              </to>
            </anchor>
          </controlPr>
        </control>
      </mc:Choice>
      <mc:Fallback>
        <control shapeId="3386" r:id="rId62" name="CheckBox78"/>
      </mc:Fallback>
    </mc:AlternateContent>
    <mc:AlternateContent xmlns:mc="http://schemas.openxmlformats.org/markup-compatibility/2006">
      <mc:Choice Requires="x14">
        <control shapeId="3385" r:id="rId64" name="CheckBox77">
          <controlPr defaultSize="0" autoLine="0" autoPict="0" linkedCell="S11" r:id="rId65">
            <anchor moveWithCells="1">
              <from>
                <xdr:col>6</xdr:col>
                <xdr:colOff>2349500</xdr:colOff>
                <xdr:row>27</xdr:row>
                <xdr:rowOff>241300</xdr:rowOff>
              </from>
              <to>
                <xdr:col>6</xdr:col>
                <xdr:colOff>4400550</xdr:colOff>
                <xdr:row>28</xdr:row>
                <xdr:rowOff>0</xdr:rowOff>
              </to>
            </anchor>
          </controlPr>
        </control>
      </mc:Choice>
      <mc:Fallback>
        <control shapeId="3385" r:id="rId64" name="CheckBox77"/>
      </mc:Fallback>
    </mc:AlternateContent>
    <mc:AlternateContent xmlns:mc="http://schemas.openxmlformats.org/markup-compatibility/2006">
      <mc:Choice Requires="x14">
        <control shapeId="3384" r:id="rId66" name="CheckBox76">
          <controlPr defaultSize="0" autoLine="0" autoPict="0" linkedCell="M11" r:id="rId67">
            <anchor moveWithCells="1">
              <from>
                <xdr:col>6</xdr:col>
                <xdr:colOff>139700</xdr:colOff>
                <xdr:row>27</xdr:row>
                <xdr:rowOff>6350</xdr:rowOff>
              </from>
              <to>
                <xdr:col>6</xdr:col>
                <xdr:colOff>1181100</xdr:colOff>
                <xdr:row>27</xdr:row>
                <xdr:rowOff>228600</xdr:rowOff>
              </to>
            </anchor>
          </controlPr>
        </control>
      </mc:Choice>
      <mc:Fallback>
        <control shapeId="3384" r:id="rId66" name="CheckBox76"/>
      </mc:Fallback>
    </mc:AlternateContent>
    <mc:AlternateContent xmlns:mc="http://schemas.openxmlformats.org/markup-compatibility/2006">
      <mc:Choice Requires="x14">
        <control shapeId="3383" r:id="rId68" name="CheckBox73">
          <controlPr defaultSize="0" autoLine="0" autoPict="0" linkedCell="O11" r:id="rId69">
            <anchor moveWithCells="1">
              <from>
                <xdr:col>6</xdr:col>
                <xdr:colOff>2355850</xdr:colOff>
                <xdr:row>27</xdr:row>
                <xdr:rowOff>12700</xdr:rowOff>
              </from>
              <to>
                <xdr:col>6</xdr:col>
                <xdr:colOff>3784600</xdr:colOff>
                <xdr:row>27</xdr:row>
                <xdr:rowOff>247650</xdr:rowOff>
              </to>
            </anchor>
          </controlPr>
        </control>
      </mc:Choice>
      <mc:Fallback>
        <control shapeId="3383" r:id="rId68" name="CheckBox73"/>
      </mc:Fallback>
    </mc:AlternateContent>
    <mc:AlternateContent xmlns:mc="http://schemas.openxmlformats.org/markup-compatibility/2006">
      <mc:Choice Requires="x14">
        <control shapeId="3382" r:id="rId70" name="CheckBox72">
          <controlPr defaultSize="0" autoLine="0" autoPict="0" linkedCell="P11" r:id="rId71">
            <anchor moveWithCells="1">
              <from>
                <xdr:col>6</xdr:col>
                <xdr:colOff>3797300</xdr:colOff>
                <xdr:row>27</xdr:row>
                <xdr:rowOff>6350</xdr:rowOff>
              </from>
              <to>
                <xdr:col>6</xdr:col>
                <xdr:colOff>5156200</xdr:colOff>
                <xdr:row>27</xdr:row>
                <xdr:rowOff>241300</xdr:rowOff>
              </to>
            </anchor>
          </controlPr>
        </control>
      </mc:Choice>
      <mc:Fallback>
        <control shapeId="3382" r:id="rId70" name="CheckBox72"/>
      </mc:Fallback>
    </mc:AlternateContent>
    <mc:AlternateContent xmlns:mc="http://schemas.openxmlformats.org/markup-compatibility/2006">
      <mc:Choice Requires="x14">
        <control shapeId="3377" r:id="rId72" name="CheckBox57">
          <controlPr defaultSize="0" autoLine="0" autoPict="0" linkedCell="M27" r:id="rId73">
            <anchor moveWithCells="1">
              <from>
                <xdr:col>6</xdr:col>
                <xdr:colOff>152400</xdr:colOff>
                <xdr:row>38</xdr:row>
                <xdr:rowOff>88900</xdr:rowOff>
              </from>
              <to>
                <xdr:col>6</xdr:col>
                <xdr:colOff>1524000</xdr:colOff>
                <xdr:row>38</xdr:row>
                <xdr:rowOff>406400</xdr:rowOff>
              </to>
            </anchor>
          </controlPr>
        </control>
      </mc:Choice>
      <mc:Fallback>
        <control shapeId="3377" r:id="rId72" name="CheckBox57"/>
      </mc:Fallback>
    </mc:AlternateContent>
    <mc:AlternateContent xmlns:mc="http://schemas.openxmlformats.org/markup-compatibility/2006">
      <mc:Choice Requires="x14">
        <control shapeId="3376" r:id="rId74" name="CheckBox55">
          <controlPr defaultSize="0" autoLine="0" autoPict="0" linkedCell="O27" r:id="rId75">
            <anchor moveWithCells="1">
              <from>
                <xdr:col>6</xdr:col>
                <xdr:colOff>3149600</xdr:colOff>
                <xdr:row>38</xdr:row>
                <xdr:rowOff>82550</xdr:rowOff>
              </from>
              <to>
                <xdr:col>6</xdr:col>
                <xdr:colOff>4527550</xdr:colOff>
                <xdr:row>38</xdr:row>
                <xdr:rowOff>400050</xdr:rowOff>
              </to>
            </anchor>
          </controlPr>
        </control>
      </mc:Choice>
      <mc:Fallback>
        <control shapeId="3376" r:id="rId74" name="CheckBox55"/>
      </mc:Fallback>
    </mc:AlternateContent>
    <mc:AlternateContent xmlns:mc="http://schemas.openxmlformats.org/markup-compatibility/2006">
      <mc:Choice Requires="x14">
        <control shapeId="3375" r:id="rId76" name="CheckBox52">
          <controlPr defaultSize="0" autoLine="0" autoPict="0" linkedCell="N27" r:id="rId77">
            <anchor moveWithCells="1">
              <from>
                <xdr:col>6</xdr:col>
                <xdr:colOff>1600200</xdr:colOff>
                <xdr:row>38</xdr:row>
                <xdr:rowOff>82550</xdr:rowOff>
              </from>
              <to>
                <xdr:col>6</xdr:col>
                <xdr:colOff>2978150</xdr:colOff>
                <xdr:row>38</xdr:row>
                <xdr:rowOff>400050</xdr:rowOff>
              </to>
            </anchor>
          </controlPr>
        </control>
      </mc:Choice>
      <mc:Fallback>
        <control shapeId="3375" r:id="rId76" name="CheckBox52"/>
      </mc:Fallback>
    </mc:AlternateContent>
    <mc:AlternateContent xmlns:mc="http://schemas.openxmlformats.org/markup-compatibility/2006">
      <mc:Choice Requires="x14">
        <control shapeId="3368" r:id="rId78" name="CheckBox35">
          <controlPr defaultSize="0" autoLine="0" linkedCell="M17" r:id="rId79">
            <anchor moveWithCells="1">
              <from>
                <xdr:col>6</xdr:col>
                <xdr:colOff>152400</xdr:colOff>
                <xdr:row>16</xdr:row>
                <xdr:rowOff>88900</xdr:rowOff>
              </from>
              <to>
                <xdr:col>6</xdr:col>
                <xdr:colOff>1524000</xdr:colOff>
                <xdr:row>16</xdr:row>
                <xdr:rowOff>412750</xdr:rowOff>
              </to>
            </anchor>
          </controlPr>
        </control>
      </mc:Choice>
      <mc:Fallback>
        <control shapeId="3368" r:id="rId78" name="CheckBox35"/>
      </mc:Fallback>
    </mc:AlternateContent>
    <mc:AlternateContent xmlns:mc="http://schemas.openxmlformats.org/markup-compatibility/2006">
      <mc:Choice Requires="x14">
        <control shapeId="3367" r:id="rId80" name="CheckBox34">
          <controlPr defaultSize="0" autoLine="0" linkedCell="O17" r:id="rId81">
            <anchor moveWithCells="1">
              <from>
                <xdr:col>6</xdr:col>
                <xdr:colOff>3155950</xdr:colOff>
                <xdr:row>16</xdr:row>
                <xdr:rowOff>88900</xdr:rowOff>
              </from>
              <to>
                <xdr:col>6</xdr:col>
                <xdr:colOff>4527550</xdr:colOff>
                <xdr:row>16</xdr:row>
                <xdr:rowOff>400050</xdr:rowOff>
              </to>
            </anchor>
          </controlPr>
        </control>
      </mc:Choice>
      <mc:Fallback>
        <control shapeId="3367" r:id="rId80" name="CheckBox34"/>
      </mc:Fallback>
    </mc:AlternateContent>
    <mc:AlternateContent xmlns:mc="http://schemas.openxmlformats.org/markup-compatibility/2006">
      <mc:Choice Requires="x14">
        <control shapeId="3366" r:id="rId82" name="CheckBox27">
          <controlPr defaultSize="0" autoLine="0" linkedCell="N17" r:id="rId83">
            <anchor moveWithCells="1">
              <from>
                <xdr:col>6</xdr:col>
                <xdr:colOff>1600200</xdr:colOff>
                <xdr:row>16</xdr:row>
                <xdr:rowOff>88900</xdr:rowOff>
              </from>
              <to>
                <xdr:col>6</xdr:col>
                <xdr:colOff>2971800</xdr:colOff>
                <xdr:row>16</xdr:row>
                <xdr:rowOff>400050</xdr:rowOff>
              </to>
            </anchor>
          </controlPr>
        </control>
      </mc:Choice>
      <mc:Fallback>
        <control shapeId="3366" r:id="rId82" name="CheckBox27"/>
      </mc:Fallback>
    </mc:AlternateContent>
    <mc:AlternateContent xmlns:mc="http://schemas.openxmlformats.org/markup-compatibility/2006">
      <mc:Choice Requires="x14">
        <control shapeId="3361" r:id="rId84" name="CheckBox32">
          <controlPr defaultSize="0" autoLine="0" autoPict="0" linkedCell="M27" r:id="rId85">
            <anchor moveWithCells="1">
              <from>
                <xdr:col>6</xdr:col>
                <xdr:colOff>152400</xdr:colOff>
                <xdr:row>26</xdr:row>
                <xdr:rowOff>88900</xdr:rowOff>
              </from>
              <to>
                <xdr:col>6</xdr:col>
                <xdr:colOff>1524000</xdr:colOff>
                <xdr:row>26</xdr:row>
                <xdr:rowOff>406400</xdr:rowOff>
              </to>
            </anchor>
          </controlPr>
        </control>
      </mc:Choice>
      <mc:Fallback>
        <control shapeId="3361" r:id="rId84" name="CheckBox32"/>
      </mc:Fallback>
    </mc:AlternateContent>
    <mc:AlternateContent xmlns:mc="http://schemas.openxmlformats.org/markup-compatibility/2006">
      <mc:Choice Requires="x14">
        <control shapeId="3360" r:id="rId86" name="CheckBox31">
          <controlPr defaultSize="0" autoLine="0" autoPict="0" linkedCell="O27" r:id="rId87">
            <anchor moveWithCells="1">
              <from>
                <xdr:col>6</xdr:col>
                <xdr:colOff>3149600</xdr:colOff>
                <xdr:row>26</xdr:row>
                <xdr:rowOff>82550</xdr:rowOff>
              </from>
              <to>
                <xdr:col>6</xdr:col>
                <xdr:colOff>4527550</xdr:colOff>
                <xdr:row>26</xdr:row>
                <xdr:rowOff>400050</xdr:rowOff>
              </to>
            </anchor>
          </controlPr>
        </control>
      </mc:Choice>
      <mc:Fallback>
        <control shapeId="3360" r:id="rId86" name="CheckBox31"/>
      </mc:Fallback>
    </mc:AlternateContent>
    <mc:AlternateContent xmlns:mc="http://schemas.openxmlformats.org/markup-compatibility/2006">
      <mc:Choice Requires="x14">
        <control shapeId="3359" r:id="rId88" name="CheckBox30">
          <controlPr defaultSize="0" autoLine="0" autoPict="0" linkedCell="N27" r:id="rId89">
            <anchor moveWithCells="1">
              <from>
                <xdr:col>6</xdr:col>
                <xdr:colOff>1600200</xdr:colOff>
                <xdr:row>26</xdr:row>
                <xdr:rowOff>82550</xdr:rowOff>
              </from>
              <to>
                <xdr:col>6</xdr:col>
                <xdr:colOff>2978150</xdr:colOff>
                <xdr:row>26</xdr:row>
                <xdr:rowOff>400050</xdr:rowOff>
              </to>
            </anchor>
          </controlPr>
        </control>
      </mc:Choice>
      <mc:Fallback>
        <control shapeId="3359" r:id="rId88" name="CheckBox30"/>
      </mc:Fallback>
    </mc:AlternateContent>
    <mc:AlternateContent xmlns:mc="http://schemas.openxmlformats.org/markup-compatibility/2006">
      <mc:Choice Requires="x14">
        <control shapeId="3358" r:id="rId90" name="CheckBox29">
          <controlPr defaultSize="0" autoLine="0" autoPict="0" linkedCell="M26" r:id="rId91">
            <anchor moveWithCells="1">
              <from>
                <xdr:col>6</xdr:col>
                <xdr:colOff>171450</xdr:colOff>
                <xdr:row>25</xdr:row>
                <xdr:rowOff>76200</xdr:rowOff>
              </from>
              <to>
                <xdr:col>6</xdr:col>
                <xdr:colOff>1181100</xdr:colOff>
                <xdr:row>25</xdr:row>
                <xdr:rowOff>393700</xdr:rowOff>
              </to>
            </anchor>
          </controlPr>
        </control>
      </mc:Choice>
      <mc:Fallback>
        <control shapeId="3358" r:id="rId90" name="CheckBox29"/>
      </mc:Fallback>
    </mc:AlternateContent>
    <mc:AlternateContent xmlns:mc="http://schemas.openxmlformats.org/markup-compatibility/2006">
      <mc:Choice Requires="x14">
        <control shapeId="3357" r:id="rId92" name="CheckBox28">
          <controlPr defaultSize="0" autoLine="0" autoPict="0" linkedCell="R26" r:id="rId93">
            <anchor moveWithCells="1">
              <from>
                <xdr:col>7</xdr:col>
                <xdr:colOff>393700</xdr:colOff>
                <xdr:row>25</xdr:row>
                <xdr:rowOff>76200</xdr:rowOff>
              </from>
              <to>
                <xdr:col>8</xdr:col>
                <xdr:colOff>1060450</xdr:colOff>
                <xdr:row>25</xdr:row>
                <xdr:rowOff>393700</xdr:rowOff>
              </to>
            </anchor>
          </controlPr>
        </control>
      </mc:Choice>
      <mc:Fallback>
        <control shapeId="3357" r:id="rId92" name="CheckBox28"/>
      </mc:Fallback>
    </mc:AlternateContent>
    <mc:AlternateContent xmlns:mc="http://schemas.openxmlformats.org/markup-compatibility/2006">
      <mc:Choice Requires="x14">
        <control shapeId="3356" r:id="rId94" name="CheckBox25">
          <controlPr defaultSize="0" autoLine="0" autoPict="0" linkedCell="Q26" r:id="rId95">
            <anchor moveWithCells="1">
              <from>
                <xdr:col>6</xdr:col>
                <xdr:colOff>4641850</xdr:colOff>
                <xdr:row>25</xdr:row>
                <xdr:rowOff>88900</xdr:rowOff>
              </from>
              <to>
                <xdr:col>7</xdr:col>
                <xdr:colOff>304800</xdr:colOff>
                <xdr:row>25</xdr:row>
                <xdr:rowOff>400050</xdr:rowOff>
              </to>
            </anchor>
          </controlPr>
        </control>
      </mc:Choice>
      <mc:Fallback>
        <control shapeId="3356" r:id="rId94" name="CheckBox25"/>
      </mc:Fallback>
    </mc:AlternateContent>
    <mc:AlternateContent xmlns:mc="http://schemas.openxmlformats.org/markup-compatibility/2006">
      <mc:Choice Requires="x14">
        <control shapeId="3355" r:id="rId96" name="CheckBox14">
          <controlPr defaultSize="0" autoLine="0" autoPict="0" linkedCell="O26" r:id="rId97">
            <anchor moveWithCells="1">
              <from>
                <xdr:col>6</xdr:col>
                <xdr:colOff>2349500</xdr:colOff>
                <xdr:row>25</xdr:row>
                <xdr:rowOff>76200</xdr:rowOff>
              </from>
              <to>
                <xdr:col>6</xdr:col>
                <xdr:colOff>3429000</xdr:colOff>
                <xdr:row>25</xdr:row>
                <xdr:rowOff>393700</xdr:rowOff>
              </to>
            </anchor>
          </controlPr>
        </control>
      </mc:Choice>
      <mc:Fallback>
        <control shapeId="3355" r:id="rId96" name="CheckBox14"/>
      </mc:Fallback>
    </mc:AlternateContent>
    <mc:AlternateContent xmlns:mc="http://schemas.openxmlformats.org/markup-compatibility/2006">
      <mc:Choice Requires="x14">
        <control shapeId="3354" r:id="rId98" name="CheckBox13">
          <controlPr defaultSize="0" autoLine="0" autoPict="0" linkedCell="P26" r:id="rId99">
            <anchor moveWithCells="1">
              <from>
                <xdr:col>6</xdr:col>
                <xdr:colOff>3498850</xdr:colOff>
                <xdr:row>25</xdr:row>
                <xdr:rowOff>76200</xdr:rowOff>
              </from>
              <to>
                <xdr:col>6</xdr:col>
                <xdr:colOff>4578350</xdr:colOff>
                <xdr:row>25</xdr:row>
                <xdr:rowOff>393700</xdr:rowOff>
              </to>
            </anchor>
          </controlPr>
        </control>
      </mc:Choice>
      <mc:Fallback>
        <control shapeId="3354" r:id="rId98" name="CheckBox13"/>
      </mc:Fallback>
    </mc:AlternateContent>
    <mc:AlternateContent xmlns:mc="http://schemas.openxmlformats.org/markup-compatibility/2006">
      <mc:Choice Requires="x14">
        <control shapeId="3353" r:id="rId100" name="CheckBox10">
          <controlPr defaultSize="0" autoLine="0" autoPict="0" linkedCell="N26" r:id="rId101">
            <anchor moveWithCells="1">
              <from>
                <xdr:col>6</xdr:col>
                <xdr:colOff>1193800</xdr:colOff>
                <xdr:row>25</xdr:row>
                <xdr:rowOff>76200</xdr:rowOff>
              </from>
              <to>
                <xdr:col>6</xdr:col>
                <xdr:colOff>2381250</xdr:colOff>
                <xdr:row>25</xdr:row>
                <xdr:rowOff>393700</xdr:rowOff>
              </to>
            </anchor>
          </controlPr>
        </control>
      </mc:Choice>
      <mc:Fallback>
        <control shapeId="3353" r:id="rId100" name="CheckBox10"/>
      </mc:Fallback>
    </mc:AlternateContent>
    <mc:AlternateContent xmlns:mc="http://schemas.openxmlformats.org/markup-compatibility/2006">
      <mc:Choice Requires="x14">
        <control shapeId="3325" r:id="rId102" name="CheckBox100">
          <controlPr defaultSize="0" autoLine="0" autoPict="0" linkedCell="O28" r:id="rId103">
            <anchor moveWithCells="1">
              <from>
                <xdr:col>2</xdr:col>
                <xdr:colOff>95250</xdr:colOff>
                <xdr:row>29</xdr:row>
                <xdr:rowOff>88900</xdr:rowOff>
              </from>
              <to>
                <xdr:col>2</xdr:col>
                <xdr:colOff>1974850</xdr:colOff>
                <xdr:row>29</xdr:row>
                <xdr:rowOff>450850</xdr:rowOff>
              </to>
            </anchor>
          </controlPr>
        </control>
      </mc:Choice>
      <mc:Fallback>
        <control shapeId="3325" r:id="rId102" name="CheckBox100"/>
      </mc:Fallback>
    </mc:AlternateContent>
    <mc:AlternateContent xmlns:mc="http://schemas.openxmlformats.org/markup-compatibility/2006">
      <mc:Choice Requires="x14">
        <control shapeId="3324" r:id="rId104" name="CheckBox99">
          <controlPr defaultSize="0" autoLine="0" autoPict="0" linkedCell="N28" r:id="rId105">
            <anchor moveWithCells="1">
              <from>
                <xdr:col>2</xdr:col>
                <xdr:colOff>95250</xdr:colOff>
                <xdr:row>28</xdr:row>
                <xdr:rowOff>146050</xdr:rowOff>
              </from>
              <to>
                <xdr:col>3</xdr:col>
                <xdr:colOff>0</xdr:colOff>
                <xdr:row>29</xdr:row>
                <xdr:rowOff>31750</xdr:rowOff>
              </to>
            </anchor>
          </controlPr>
        </control>
      </mc:Choice>
      <mc:Fallback>
        <control shapeId="3324" r:id="rId104" name="CheckBox99"/>
      </mc:Fallback>
    </mc:AlternateContent>
    <mc:AlternateContent xmlns:mc="http://schemas.openxmlformats.org/markup-compatibility/2006">
      <mc:Choice Requires="x14">
        <control shapeId="3323" r:id="rId106" name="CheckBox98">
          <controlPr defaultSize="0" autoLine="0" autoPict="0" linkedCell="M28" r:id="rId107">
            <anchor moveWithCells="1">
              <from>
                <xdr:col>2</xdr:col>
                <xdr:colOff>88900</xdr:colOff>
                <xdr:row>27</xdr:row>
                <xdr:rowOff>196850</xdr:rowOff>
              </from>
              <to>
                <xdr:col>2</xdr:col>
                <xdr:colOff>1936750</xdr:colOff>
                <xdr:row>28</xdr:row>
                <xdr:rowOff>76200</xdr:rowOff>
              </to>
            </anchor>
          </controlPr>
        </control>
      </mc:Choice>
      <mc:Fallback>
        <control shapeId="3323" r:id="rId106" name="CheckBox98"/>
      </mc:Fallback>
    </mc:AlternateContent>
    <mc:AlternateContent xmlns:mc="http://schemas.openxmlformats.org/markup-compatibility/2006">
      <mc:Choice Requires="x14">
        <control shapeId="3238" r:id="rId108" name="CheckBox36">
          <controlPr defaultSize="0" autoLine="0" linkedCell="R11" r:id="rId109">
            <anchor moveWithCells="1">
              <from>
                <xdr:col>6</xdr:col>
                <xdr:colOff>133350</xdr:colOff>
                <xdr:row>10</xdr:row>
                <xdr:rowOff>241300</xdr:rowOff>
              </from>
              <to>
                <xdr:col>6</xdr:col>
                <xdr:colOff>1797050</xdr:colOff>
                <xdr:row>10</xdr:row>
                <xdr:rowOff>469900</xdr:rowOff>
              </to>
            </anchor>
          </controlPr>
        </control>
      </mc:Choice>
      <mc:Fallback>
        <control shapeId="3238" r:id="rId108" name="CheckBox36"/>
      </mc:Fallback>
    </mc:AlternateContent>
    <mc:AlternateContent xmlns:mc="http://schemas.openxmlformats.org/markup-compatibility/2006">
      <mc:Choice Requires="x14">
        <control shapeId="3237" r:id="rId110" name="CheckBox33">
          <controlPr defaultSize="0" autoLine="0" linkedCell="Q11" r:id="rId111">
            <anchor moveWithCells="1">
              <from>
                <xdr:col>7</xdr:col>
                <xdr:colOff>0</xdr:colOff>
                <xdr:row>10</xdr:row>
                <xdr:rowOff>12700</xdr:rowOff>
              </from>
              <to>
                <xdr:col>8</xdr:col>
                <xdr:colOff>1016000</xdr:colOff>
                <xdr:row>10</xdr:row>
                <xdr:rowOff>234950</xdr:rowOff>
              </to>
            </anchor>
          </controlPr>
        </control>
      </mc:Choice>
      <mc:Fallback>
        <control shapeId="3237" r:id="rId110" name="CheckBox33"/>
      </mc:Fallback>
    </mc:AlternateContent>
    <mc:AlternateContent xmlns:mc="http://schemas.openxmlformats.org/markup-compatibility/2006">
      <mc:Choice Requires="x14">
        <control shapeId="3236" r:id="rId112" name="CheckBox21">
          <controlPr defaultSize="0" autoLine="0" linkedCell="N11" r:id="rId113">
            <anchor moveWithCells="1">
              <from>
                <xdr:col>6</xdr:col>
                <xdr:colOff>1270000</xdr:colOff>
                <xdr:row>10</xdr:row>
                <xdr:rowOff>12700</xdr:rowOff>
              </from>
              <to>
                <xdr:col>6</xdr:col>
                <xdr:colOff>2190750</xdr:colOff>
                <xdr:row>10</xdr:row>
                <xdr:rowOff>234950</xdr:rowOff>
              </to>
            </anchor>
          </controlPr>
        </control>
      </mc:Choice>
      <mc:Fallback>
        <control shapeId="3236" r:id="rId112" name="CheckBox21"/>
      </mc:Fallback>
    </mc:AlternateContent>
    <mc:AlternateContent xmlns:mc="http://schemas.openxmlformats.org/markup-compatibility/2006">
      <mc:Choice Requires="x14">
        <control shapeId="3235" r:id="rId114" name="CheckBox20">
          <controlPr defaultSize="0" autoLine="0" linkedCell="S11" r:id="rId115">
            <anchor moveWithCells="1">
              <from>
                <xdr:col>6</xdr:col>
                <xdr:colOff>1993900</xdr:colOff>
                <xdr:row>10</xdr:row>
                <xdr:rowOff>241300</xdr:rowOff>
              </from>
              <to>
                <xdr:col>6</xdr:col>
                <xdr:colOff>4216400</xdr:colOff>
                <xdr:row>10</xdr:row>
                <xdr:rowOff>469900</xdr:rowOff>
              </to>
            </anchor>
          </controlPr>
        </control>
      </mc:Choice>
      <mc:Fallback>
        <control shapeId="3235" r:id="rId114" name="CheckBox20"/>
      </mc:Fallback>
    </mc:AlternateContent>
    <mc:AlternateContent xmlns:mc="http://schemas.openxmlformats.org/markup-compatibility/2006">
      <mc:Choice Requires="x14">
        <control shapeId="3234" r:id="rId116" name="CheckBox19">
          <controlPr defaultSize="0" autoLine="0" linkedCell="M11" r:id="rId117">
            <anchor moveWithCells="1">
              <from>
                <xdr:col>6</xdr:col>
                <xdr:colOff>133350</xdr:colOff>
                <xdr:row>10</xdr:row>
                <xdr:rowOff>12700</xdr:rowOff>
              </from>
              <to>
                <xdr:col>6</xdr:col>
                <xdr:colOff>1257300</xdr:colOff>
                <xdr:row>10</xdr:row>
                <xdr:rowOff>241300</xdr:rowOff>
              </to>
            </anchor>
          </controlPr>
        </control>
      </mc:Choice>
      <mc:Fallback>
        <control shapeId="3234" r:id="rId116" name="CheckBox19"/>
      </mc:Fallback>
    </mc:AlternateContent>
    <mc:AlternateContent xmlns:mc="http://schemas.openxmlformats.org/markup-compatibility/2006">
      <mc:Choice Requires="x14">
        <control shapeId="3233" r:id="rId118" name="CheckBox18">
          <controlPr defaultSize="0" autoLine="0" linkedCell="O11" r:id="rId119">
            <anchor moveWithCells="1">
              <from>
                <xdr:col>6</xdr:col>
                <xdr:colOff>2381250</xdr:colOff>
                <xdr:row>10</xdr:row>
                <xdr:rowOff>12700</xdr:rowOff>
              </from>
              <to>
                <xdr:col>6</xdr:col>
                <xdr:colOff>3638550</xdr:colOff>
                <xdr:row>10</xdr:row>
                <xdr:rowOff>234950</xdr:rowOff>
              </to>
            </anchor>
          </controlPr>
        </control>
      </mc:Choice>
      <mc:Fallback>
        <control shapeId="3233" r:id="rId118" name="CheckBox18"/>
      </mc:Fallback>
    </mc:AlternateContent>
    <mc:AlternateContent xmlns:mc="http://schemas.openxmlformats.org/markup-compatibility/2006">
      <mc:Choice Requires="x14">
        <control shapeId="3232" r:id="rId120" name="CheckBox17">
          <controlPr defaultSize="0" autoLine="0" linkedCell="P11" r:id="rId121">
            <anchor moveWithCells="1">
              <from>
                <xdr:col>6</xdr:col>
                <xdr:colOff>4089400</xdr:colOff>
                <xdr:row>10</xdr:row>
                <xdr:rowOff>12700</xdr:rowOff>
              </from>
              <to>
                <xdr:col>6</xdr:col>
                <xdr:colOff>5327650</xdr:colOff>
                <xdr:row>10</xdr:row>
                <xdr:rowOff>241300</xdr:rowOff>
              </to>
            </anchor>
          </controlPr>
        </control>
      </mc:Choice>
      <mc:Fallback>
        <control shapeId="3232" r:id="rId120" name="CheckBox17"/>
      </mc:Fallback>
    </mc:AlternateContent>
    <mc:AlternateContent xmlns:mc="http://schemas.openxmlformats.org/markup-compatibility/2006">
      <mc:Choice Requires="x14">
        <control shapeId="3258" r:id="rId122" name="CheckBox16">
          <controlPr defaultSize="0" autoLine="0" autoPict="0" linkedCell="M9" r:id="rId123">
            <anchor moveWithCells="1">
              <from>
                <xdr:col>2</xdr:col>
                <xdr:colOff>25400</xdr:colOff>
                <xdr:row>9</xdr:row>
                <xdr:rowOff>184150</xdr:rowOff>
              </from>
              <to>
                <xdr:col>2</xdr:col>
                <xdr:colOff>1968500</xdr:colOff>
                <xdr:row>11</xdr:row>
                <xdr:rowOff>203200</xdr:rowOff>
              </to>
            </anchor>
          </controlPr>
        </control>
      </mc:Choice>
      <mc:Fallback>
        <control shapeId="3258" r:id="rId122" name="CheckBox16"/>
      </mc:Fallback>
    </mc:AlternateContent>
    <mc:AlternateContent xmlns:mc="http://schemas.openxmlformats.org/markup-compatibility/2006">
      <mc:Choice Requires="x14">
        <control shapeId="3259" r:id="rId124" name="CheckBox62">
          <controlPr defaultSize="0" autoLine="0" autoPict="0" linkedCell="N9" r:id="rId125">
            <anchor moveWithCells="1">
              <from>
                <xdr:col>2</xdr:col>
                <xdr:colOff>31750</xdr:colOff>
                <xdr:row>11</xdr:row>
                <xdr:rowOff>57150</xdr:rowOff>
              </from>
              <to>
                <xdr:col>2</xdr:col>
                <xdr:colOff>1974850</xdr:colOff>
                <xdr:row>12</xdr:row>
                <xdr:rowOff>298450</xdr:rowOff>
              </to>
            </anchor>
          </controlPr>
        </control>
      </mc:Choice>
      <mc:Fallback>
        <control shapeId="3259" r:id="rId124" name="CheckBox62"/>
      </mc:Fallback>
    </mc:AlternateContent>
    <mc:AlternateContent xmlns:mc="http://schemas.openxmlformats.org/markup-compatibility/2006">
      <mc:Choice Requires="x14">
        <control shapeId="3260" r:id="rId126" name="CheckBox63">
          <controlPr defaultSize="0" autoLine="0" autoPict="0" linkedCell="O9" r:id="rId127">
            <anchor moveWithCells="1">
              <from>
                <xdr:col>2</xdr:col>
                <xdr:colOff>31750</xdr:colOff>
                <xdr:row>12</xdr:row>
                <xdr:rowOff>254000</xdr:rowOff>
              </from>
              <to>
                <xdr:col>2</xdr:col>
                <xdr:colOff>1974850</xdr:colOff>
                <xdr:row>13</xdr:row>
                <xdr:rowOff>311150</xdr:rowOff>
              </to>
            </anchor>
          </controlPr>
        </control>
      </mc:Choice>
      <mc:Fallback>
        <control shapeId="3260" r:id="rId126" name="CheckBox63"/>
      </mc:Fallback>
    </mc:AlternateContent>
    <mc:AlternateContent xmlns:mc="http://schemas.openxmlformats.org/markup-compatibility/2006">
      <mc:Choice Requires="x14">
        <control shapeId="3261" r:id="rId128" name="CheckBox64">
          <controlPr defaultSize="0" autoLine="0" autoPict="0" linkedCell="P9" r:id="rId129">
            <anchor moveWithCells="1">
              <from>
                <xdr:col>2</xdr:col>
                <xdr:colOff>25400</xdr:colOff>
                <xdr:row>13</xdr:row>
                <xdr:rowOff>361950</xdr:rowOff>
              </from>
              <to>
                <xdr:col>2</xdr:col>
                <xdr:colOff>1968500</xdr:colOff>
                <xdr:row>14</xdr:row>
                <xdr:rowOff>438150</xdr:rowOff>
              </to>
            </anchor>
          </controlPr>
        </control>
      </mc:Choice>
      <mc:Fallback>
        <control shapeId="3261" r:id="rId128" name="CheckBox64"/>
      </mc:Fallback>
    </mc:AlternateContent>
    <mc:AlternateContent xmlns:mc="http://schemas.openxmlformats.org/markup-compatibility/2006">
      <mc:Choice Requires="x14">
        <control shapeId="3262" r:id="rId130" name="CheckBox65">
          <controlPr defaultSize="0" autoLine="0" autoPict="0" linkedCell="Q9" r:id="rId131">
            <anchor moveWithCells="1">
              <from>
                <xdr:col>2</xdr:col>
                <xdr:colOff>25400</xdr:colOff>
                <xdr:row>14</xdr:row>
                <xdr:rowOff>419100</xdr:rowOff>
              </from>
              <to>
                <xdr:col>2</xdr:col>
                <xdr:colOff>1968500</xdr:colOff>
                <xdr:row>16</xdr:row>
                <xdr:rowOff>12700</xdr:rowOff>
              </to>
            </anchor>
          </controlPr>
        </control>
      </mc:Choice>
      <mc:Fallback>
        <control shapeId="3262" r:id="rId130" name="CheckBox65"/>
      </mc:Fallback>
    </mc:AlternateContent>
    <mc:AlternateContent xmlns:mc="http://schemas.openxmlformats.org/markup-compatibility/2006">
      <mc:Choice Requires="x14">
        <control shapeId="3263" r:id="rId132" name="CheckBox66">
          <controlPr defaultSize="0" autoLine="0" autoPict="0" linkedCell="R9" r:id="rId133">
            <anchor moveWithCells="1">
              <from>
                <xdr:col>2</xdr:col>
                <xdr:colOff>31750</xdr:colOff>
                <xdr:row>15</xdr:row>
                <xdr:rowOff>476250</xdr:rowOff>
              </from>
              <to>
                <xdr:col>2</xdr:col>
                <xdr:colOff>1974850</xdr:colOff>
                <xdr:row>17</xdr:row>
                <xdr:rowOff>76200</xdr:rowOff>
              </to>
            </anchor>
          </controlPr>
        </control>
      </mc:Choice>
      <mc:Fallback>
        <control shapeId="3263" r:id="rId132" name="CheckBox66"/>
      </mc:Fallback>
    </mc:AlternateContent>
    <mc:AlternateContent xmlns:mc="http://schemas.openxmlformats.org/markup-compatibility/2006">
      <mc:Choice Requires="x14">
        <control shapeId="3264" r:id="rId134" name="CheckBox67">
          <controlPr defaultSize="0" autoLine="0" autoPict="0" linkedCell="S9" r:id="rId135">
            <anchor moveWithCells="1">
              <from>
                <xdr:col>2</xdr:col>
                <xdr:colOff>31750</xdr:colOff>
                <xdr:row>17</xdr:row>
                <xdr:rowOff>38100</xdr:rowOff>
              </from>
              <to>
                <xdr:col>3</xdr:col>
                <xdr:colOff>0</xdr:colOff>
                <xdr:row>18</xdr:row>
                <xdr:rowOff>171450</xdr:rowOff>
              </to>
            </anchor>
          </controlPr>
        </control>
      </mc:Choice>
      <mc:Fallback>
        <control shapeId="3264" r:id="rId134" name="CheckBox67"/>
      </mc:Fallback>
    </mc:AlternateContent>
    <mc:AlternateContent xmlns:mc="http://schemas.openxmlformats.org/markup-compatibility/2006">
      <mc:Choice Requires="x14">
        <control shapeId="3265" r:id="rId136" name="CheckBox68">
          <controlPr defaultSize="0" autoLine="0" autoPict="0" linkedCell="T9" r:id="rId137">
            <anchor moveWithCells="1">
              <from>
                <xdr:col>2</xdr:col>
                <xdr:colOff>19050</xdr:colOff>
                <xdr:row>18</xdr:row>
                <xdr:rowOff>127000</xdr:rowOff>
              </from>
              <to>
                <xdr:col>2</xdr:col>
                <xdr:colOff>1962150</xdr:colOff>
                <xdr:row>19</xdr:row>
                <xdr:rowOff>209550</xdr:rowOff>
              </to>
            </anchor>
          </controlPr>
        </control>
      </mc:Choice>
      <mc:Fallback>
        <control shapeId="3265" r:id="rId136" name="CheckBox68"/>
      </mc:Fallback>
    </mc:AlternateContent>
    <mc:AlternateContent xmlns:mc="http://schemas.openxmlformats.org/markup-compatibility/2006">
      <mc:Choice Requires="x14">
        <control shapeId="3266" r:id="rId138" name="CheckBox69">
          <controlPr defaultSize="0" autoLine="0" autoPict="0" linkedCell="U9" r:id="rId139">
            <anchor moveWithCells="1">
              <from>
                <xdr:col>2</xdr:col>
                <xdr:colOff>19050</xdr:colOff>
                <xdr:row>19</xdr:row>
                <xdr:rowOff>215900</xdr:rowOff>
              </from>
              <to>
                <xdr:col>2</xdr:col>
                <xdr:colOff>1962150</xdr:colOff>
                <xdr:row>20</xdr:row>
                <xdr:rowOff>298450</xdr:rowOff>
              </to>
            </anchor>
          </controlPr>
        </control>
      </mc:Choice>
      <mc:Fallback>
        <control shapeId="3266" r:id="rId138" name="CheckBox69"/>
      </mc:Fallback>
    </mc:AlternateContent>
    <mc:AlternateContent xmlns:mc="http://schemas.openxmlformats.org/markup-compatibility/2006">
      <mc:Choice Requires="x14">
        <control shapeId="3326" r:id="rId140" name="CheckBox46">
          <controlPr defaultSize="0" autoLine="0" linkedCell="Q8" r:id="rId141">
            <anchor moveWithCells="1">
              <from>
                <xdr:col>6</xdr:col>
                <xdr:colOff>4324350</xdr:colOff>
                <xdr:row>4</xdr:row>
                <xdr:rowOff>101600</xdr:rowOff>
              </from>
              <to>
                <xdr:col>7</xdr:col>
                <xdr:colOff>0</xdr:colOff>
                <xdr:row>5</xdr:row>
                <xdr:rowOff>171450</xdr:rowOff>
              </to>
            </anchor>
          </controlPr>
        </control>
      </mc:Choice>
      <mc:Fallback>
        <control shapeId="3326" r:id="rId140" name="CheckBox46"/>
      </mc:Fallback>
    </mc:AlternateContent>
    <mc:AlternateContent xmlns:mc="http://schemas.openxmlformats.org/markup-compatibility/2006">
      <mc:Choice Requires="x14">
        <control shapeId="3327" r:id="rId142" name="CheckBox47">
          <controlPr defaultSize="0" autoLine="0" linkedCell="P8" r:id="rId143">
            <anchor moveWithCells="1">
              <from>
                <xdr:col>6</xdr:col>
                <xdr:colOff>3276600</xdr:colOff>
                <xdr:row>4</xdr:row>
                <xdr:rowOff>101600</xdr:rowOff>
              </from>
              <to>
                <xdr:col>6</xdr:col>
                <xdr:colOff>4368800</xdr:colOff>
                <xdr:row>5</xdr:row>
                <xdr:rowOff>171450</xdr:rowOff>
              </to>
            </anchor>
          </controlPr>
        </control>
      </mc:Choice>
      <mc:Fallback>
        <control shapeId="3327" r:id="rId142" name="CheckBox47"/>
      </mc:Fallback>
    </mc:AlternateContent>
    <mc:AlternateContent xmlns:mc="http://schemas.openxmlformats.org/markup-compatibility/2006">
      <mc:Choice Requires="x14">
        <control shapeId="3328" r:id="rId144" name="CheckBox48">
          <controlPr defaultSize="0" autoLine="0" linkedCell="O8" r:id="rId145">
            <anchor moveWithCells="1">
              <from>
                <xdr:col>6</xdr:col>
                <xdr:colOff>2184400</xdr:colOff>
                <xdr:row>4</xdr:row>
                <xdr:rowOff>101600</xdr:rowOff>
              </from>
              <to>
                <xdr:col>6</xdr:col>
                <xdr:colOff>3276600</xdr:colOff>
                <xdr:row>5</xdr:row>
                <xdr:rowOff>171450</xdr:rowOff>
              </to>
            </anchor>
          </controlPr>
        </control>
      </mc:Choice>
      <mc:Fallback>
        <control shapeId="3328" r:id="rId144" name="CheckBox48"/>
      </mc:Fallback>
    </mc:AlternateContent>
    <mc:AlternateContent xmlns:mc="http://schemas.openxmlformats.org/markup-compatibility/2006">
      <mc:Choice Requires="x14">
        <control shapeId="3329" r:id="rId146" name="CheckBox49">
          <controlPr defaultSize="0" autoLine="0" linkedCell="N8" r:id="rId147">
            <anchor moveWithCells="1">
              <from>
                <xdr:col>6</xdr:col>
                <xdr:colOff>1098550</xdr:colOff>
                <xdr:row>4</xdr:row>
                <xdr:rowOff>101600</xdr:rowOff>
              </from>
              <to>
                <xdr:col>6</xdr:col>
                <xdr:colOff>2190750</xdr:colOff>
                <xdr:row>5</xdr:row>
                <xdr:rowOff>171450</xdr:rowOff>
              </to>
            </anchor>
          </controlPr>
        </control>
      </mc:Choice>
      <mc:Fallback>
        <control shapeId="3329" r:id="rId146" name="CheckBox49"/>
      </mc:Fallback>
    </mc:AlternateContent>
    <mc:AlternateContent xmlns:mc="http://schemas.openxmlformats.org/markup-compatibility/2006">
      <mc:Choice Requires="x14">
        <control shapeId="3330" r:id="rId148" name="CheckBox50">
          <controlPr defaultSize="0" autoLine="0" linkedCell="M8" r:id="rId149">
            <anchor moveWithCells="1">
              <from>
                <xdr:col>6</xdr:col>
                <xdr:colOff>69850</xdr:colOff>
                <xdr:row>4</xdr:row>
                <xdr:rowOff>95250</xdr:rowOff>
              </from>
              <to>
                <xdr:col>6</xdr:col>
                <xdr:colOff>1155700</xdr:colOff>
                <xdr:row>5</xdr:row>
                <xdr:rowOff>165100</xdr:rowOff>
              </to>
            </anchor>
          </controlPr>
        </control>
      </mc:Choice>
      <mc:Fallback>
        <control shapeId="3330" r:id="rId148" name="CheckBox50"/>
      </mc:Fallback>
    </mc:AlternateContent>
    <mc:AlternateContent xmlns:mc="http://schemas.openxmlformats.org/markup-compatibility/2006">
      <mc:Choice Requires="x14">
        <control shapeId="3331" r:id="rId150" name="CheckBox1">
          <controlPr defaultSize="0" autoLine="0" autoPict="0" linkedCell="N13" r:id="rId151">
            <anchor moveWithCells="1">
              <from>
                <xdr:col>6</xdr:col>
                <xdr:colOff>1600200</xdr:colOff>
                <xdr:row>12</xdr:row>
                <xdr:rowOff>82550</xdr:rowOff>
              </from>
              <to>
                <xdr:col>6</xdr:col>
                <xdr:colOff>2787650</xdr:colOff>
                <xdr:row>12</xdr:row>
                <xdr:rowOff>400050</xdr:rowOff>
              </to>
            </anchor>
          </controlPr>
        </control>
      </mc:Choice>
      <mc:Fallback>
        <control shapeId="3331" r:id="rId150" name="CheckBox1"/>
      </mc:Fallback>
    </mc:AlternateContent>
    <mc:AlternateContent xmlns:mc="http://schemas.openxmlformats.org/markup-compatibility/2006">
      <mc:Choice Requires="x14">
        <control shapeId="3332" r:id="rId152" name="CheckBox2">
          <controlPr defaultSize="0" autoLine="0" autoPict="0" linkedCell="M13" r:id="rId153">
            <anchor moveWithCells="1">
              <from>
                <xdr:col>6</xdr:col>
                <xdr:colOff>88900</xdr:colOff>
                <xdr:row>12</xdr:row>
                <xdr:rowOff>88900</xdr:rowOff>
              </from>
              <to>
                <xdr:col>6</xdr:col>
                <xdr:colOff>1460500</xdr:colOff>
                <xdr:row>12</xdr:row>
                <xdr:rowOff>412750</xdr:rowOff>
              </to>
            </anchor>
          </controlPr>
        </control>
      </mc:Choice>
      <mc:Fallback>
        <control shapeId="3332" r:id="rId152" name="CheckBox2"/>
      </mc:Fallback>
    </mc:AlternateContent>
    <mc:AlternateContent xmlns:mc="http://schemas.openxmlformats.org/markup-compatibility/2006">
      <mc:Choice Requires="x14">
        <control shapeId="3333" r:id="rId154" name="CheckBox3">
          <controlPr defaultSize="0" autoLine="0" linkedCell="N15" r:id="rId155">
            <anchor moveWithCells="1">
              <from>
                <xdr:col>6</xdr:col>
                <xdr:colOff>1600200</xdr:colOff>
                <xdr:row>14</xdr:row>
                <xdr:rowOff>88900</xdr:rowOff>
              </from>
              <to>
                <xdr:col>6</xdr:col>
                <xdr:colOff>2787650</xdr:colOff>
                <xdr:row>14</xdr:row>
                <xdr:rowOff>400050</xdr:rowOff>
              </to>
            </anchor>
          </controlPr>
        </control>
      </mc:Choice>
      <mc:Fallback>
        <control shapeId="3333" r:id="rId154" name="CheckBox3"/>
      </mc:Fallback>
    </mc:AlternateContent>
    <mc:AlternateContent xmlns:mc="http://schemas.openxmlformats.org/markup-compatibility/2006">
      <mc:Choice Requires="x14">
        <control shapeId="3334" r:id="rId156" name="CheckBox4">
          <controlPr defaultSize="0" autoLine="0" linkedCell="M15" r:id="rId157">
            <anchor moveWithCells="1">
              <from>
                <xdr:col>6</xdr:col>
                <xdr:colOff>133350</xdr:colOff>
                <xdr:row>14</xdr:row>
                <xdr:rowOff>88900</xdr:rowOff>
              </from>
              <to>
                <xdr:col>6</xdr:col>
                <xdr:colOff>1320800</xdr:colOff>
                <xdr:row>14</xdr:row>
                <xdr:rowOff>412750</xdr:rowOff>
              </to>
            </anchor>
          </controlPr>
        </control>
      </mc:Choice>
      <mc:Fallback>
        <control shapeId="3334" r:id="rId156" name="CheckBox4"/>
      </mc:Fallback>
    </mc:AlternateContent>
    <mc:AlternateContent xmlns:mc="http://schemas.openxmlformats.org/markup-compatibility/2006">
      <mc:Choice Requires="x14">
        <control shapeId="3335" r:id="rId158" name="CheckBox37">
          <controlPr defaultSize="0" autoLine="0" autoPict="0" linkedCell="N14" r:id="rId159">
            <anchor moveWithCells="1">
              <from>
                <xdr:col>6</xdr:col>
                <xdr:colOff>1600200</xdr:colOff>
                <xdr:row>13</xdr:row>
                <xdr:rowOff>82550</xdr:rowOff>
              </from>
              <to>
                <xdr:col>6</xdr:col>
                <xdr:colOff>2787650</xdr:colOff>
                <xdr:row>13</xdr:row>
                <xdr:rowOff>400050</xdr:rowOff>
              </to>
            </anchor>
          </controlPr>
        </control>
      </mc:Choice>
      <mc:Fallback>
        <control shapeId="3335" r:id="rId158" name="CheckBox37"/>
      </mc:Fallback>
    </mc:AlternateContent>
    <mc:AlternateContent xmlns:mc="http://schemas.openxmlformats.org/markup-compatibility/2006">
      <mc:Choice Requires="x14">
        <control shapeId="3336" r:id="rId160" name="CheckBox38">
          <controlPr defaultSize="0" autoLine="0" autoPict="0" linkedCell="M14" r:id="rId161">
            <anchor moveWithCells="1">
              <from>
                <xdr:col>6</xdr:col>
                <xdr:colOff>133350</xdr:colOff>
                <xdr:row>13</xdr:row>
                <xdr:rowOff>82550</xdr:rowOff>
              </from>
              <to>
                <xdr:col>6</xdr:col>
                <xdr:colOff>1327150</xdr:colOff>
                <xdr:row>13</xdr:row>
                <xdr:rowOff>406400</xdr:rowOff>
              </to>
            </anchor>
          </controlPr>
        </control>
      </mc:Choice>
      <mc:Fallback>
        <control shapeId="3336" r:id="rId160" name="CheckBox38"/>
      </mc:Fallback>
    </mc:AlternateContent>
    <mc:AlternateContent xmlns:mc="http://schemas.openxmlformats.org/markup-compatibility/2006">
      <mc:Choice Requires="x14">
        <control shapeId="3341" r:id="rId162" name="CheckBox5">
          <controlPr defaultSize="0" autoLine="0" autoPict="0" linkedCell="N18" r:id="rId163">
            <anchor moveWithCells="1">
              <from>
                <xdr:col>6</xdr:col>
                <xdr:colOff>1600200</xdr:colOff>
                <xdr:row>17</xdr:row>
                <xdr:rowOff>82550</xdr:rowOff>
              </from>
              <to>
                <xdr:col>6</xdr:col>
                <xdr:colOff>2787650</xdr:colOff>
                <xdr:row>17</xdr:row>
                <xdr:rowOff>400050</xdr:rowOff>
              </to>
            </anchor>
          </controlPr>
        </control>
      </mc:Choice>
      <mc:Fallback>
        <control shapeId="3341" r:id="rId162" name="CheckBox5"/>
      </mc:Fallback>
    </mc:AlternateContent>
    <mc:AlternateContent xmlns:mc="http://schemas.openxmlformats.org/markup-compatibility/2006">
      <mc:Choice Requires="x14">
        <control shapeId="3342" r:id="rId164" name="CheckBox6">
          <controlPr defaultSize="0" autoLine="0" autoPict="0" linkedCell="M18" r:id="rId165">
            <anchor moveWithCells="1">
              <from>
                <xdr:col>6</xdr:col>
                <xdr:colOff>133350</xdr:colOff>
                <xdr:row>17</xdr:row>
                <xdr:rowOff>82550</xdr:rowOff>
              </from>
              <to>
                <xdr:col>6</xdr:col>
                <xdr:colOff>1327150</xdr:colOff>
                <xdr:row>17</xdr:row>
                <xdr:rowOff>406400</xdr:rowOff>
              </to>
            </anchor>
          </controlPr>
        </control>
      </mc:Choice>
      <mc:Fallback>
        <control shapeId="3342" r:id="rId164" name="CheckBox6"/>
      </mc:Fallback>
    </mc:AlternateContent>
    <mc:AlternateContent xmlns:mc="http://schemas.openxmlformats.org/markup-compatibility/2006">
      <mc:Choice Requires="x14">
        <control shapeId="3343" r:id="rId166" name="CheckBox7">
          <controlPr defaultSize="0" autoLine="0" autoPict="0" linkedCell="N19" r:id="rId167">
            <anchor moveWithCells="1">
              <from>
                <xdr:col>6</xdr:col>
                <xdr:colOff>1600200</xdr:colOff>
                <xdr:row>18</xdr:row>
                <xdr:rowOff>82550</xdr:rowOff>
              </from>
              <to>
                <xdr:col>6</xdr:col>
                <xdr:colOff>2787650</xdr:colOff>
                <xdr:row>18</xdr:row>
                <xdr:rowOff>400050</xdr:rowOff>
              </to>
            </anchor>
          </controlPr>
        </control>
      </mc:Choice>
      <mc:Fallback>
        <control shapeId="3343" r:id="rId166" name="CheckBox7"/>
      </mc:Fallback>
    </mc:AlternateContent>
    <mc:AlternateContent xmlns:mc="http://schemas.openxmlformats.org/markup-compatibility/2006">
      <mc:Choice Requires="x14">
        <control shapeId="3344" r:id="rId168" name="CheckBox8">
          <controlPr defaultSize="0" autoLine="0" autoPict="0" linkedCell="M19" r:id="rId169">
            <anchor moveWithCells="1">
              <from>
                <xdr:col>6</xdr:col>
                <xdr:colOff>133350</xdr:colOff>
                <xdr:row>18</xdr:row>
                <xdr:rowOff>82550</xdr:rowOff>
              </from>
              <to>
                <xdr:col>6</xdr:col>
                <xdr:colOff>1327150</xdr:colOff>
                <xdr:row>18</xdr:row>
                <xdr:rowOff>406400</xdr:rowOff>
              </to>
            </anchor>
          </controlPr>
        </control>
      </mc:Choice>
      <mc:Fallback>
        <control shapeId="3344" r:id="rId168" name="CheckBox8"/>
      </mc:Fallback>
    </mc:AlternateContent>
    <mc:AlternateContent xmlns:mc="http://schemas.openxmlformats.org/markup-compatibility/2006">
      <mc:Choice Requires="x14">
        <control shapeId="3345" r:id="rId170" name="CheckBox9">
          <controlPr defaultSize="0" autoLine="0" autoPict="0" linkedCell="N20" r:id="rId171">
            <anchor moveWithCells="1">
              <from>
                <xdr:col>6</xdr:col>
                <xdr:colOff>1600200</xdr:colOff>
                <xdr:row>19</xdr:row>
                <xdr:rowOff>82550</xdr:rowOff>
              </from>
              <to>
                <xdr:col>6</xdr:col>
                <xdr:colOff>2787650</xdr:colOff>
                <xdr:row>19</xdr:row>
                <xdr:rowOff>400050</xdr:rowOff>
              </to>
            </anchor>
          </controlPr>
        </control>
      </mc:Choice>
      <mc:Fallback>
        <control shapeId="3345" r:id="rId170" name="CheckBox9"/>
      </mc:Fallback>
    </mc:AlternateContent>
    <mc:AlternateContent xmlns:mc="http://schemas.openxmlformats.org/markup-compatibility/2006">
      <mc:Choice Requires="x14">
        <control shapeId="3346" r:id="rId172" name="CheckBox11">
          <controlPr defaultSize="0" autoLine="0" autoPict="0" linkedCell="M20" r:id="rId173">
            <anchor moveWithCells="1">
              <from>
                <xdr:col>6</xdr:col>
                <xdr:colOff>133350</xdr:colOff>
                <xdr:row>19</xdr:row>
                <xdr:rowOff>82550</xdr:rowOff>
              </from>
              <to>
                <xdr:col>6</xdr:col>
                <xdr:colOff>1327150</xdr:colOff>
                <xdr:row>19</xdr:row>
                <xdr:rowOff>406400</xdr:rowOff>
              </to>
            </anchor>
          </controlPr>
        </control>
      </mc:Choice>
      <mc:Fallback>
        <control shapeId="3346" r:id="rId172" name="CheckBox11"/>
      </mc:Fallback>
    </mc:AlternateContent>
    <mc:AlternateContent xmlns:mc="http://schemas.openxmlformats.org/markup-compatibility/2006">
      <mc:Choice Requires="x14">
        <control shapeId="3347" r:id="rId174" name="CheckBox41">
          <controlPr defaultSize="0" autoLine="0" autoPict="0" linkedCell="N21" r:id="rId175">
            <anchor moveWithCells="1">
              <from>
                <xdr:col>6</xdr:col>
                <xdr:colOff>1600200</xdr:colOff>
                <xdr:row>20</xdr:row>
                <xdr:rowOff>82550</xdr:rowOff>
              </from>
              <to>
                <xdr:col>6</xdr:col>
                <xdr:colOff>2787650</xdr:colOff>
                <xdr:row>20</xdr:row>
                <xdr:rowOff>400050</xdr:rowOff>
              </to>
            </anchor>
          </controlPr>
        </control>
      </mc:Choice>
      <mc:Fallback>
        <control shapeId="3347" r:id="rId174" name="CheckBox41"/>
      </mc:Fallback>
    </mc:AlternateContent>
    <mc:AlternateContent xmlns:mc="http://schemas.openxmlformats.org/markup-compatibility/2006">
      <mc:Choice Requires="x14">
        <control shapeId="3348" r:id="rId176" name="CheckBox43">
          <controlPr defaultSize="0" autoLine="0" autoPict="0" linkedCell="M21" r:id="rId177">
            <anchor moveWithCells="1">
              <from>
                <xdr:col>6</xdr:col>
                <xdr:colOff>133350</xdr:colOff>
                <xdr:row>20</xdr:row>
                <xdr:rowOff>82550</xdr:rowOff>
              </from>
              <to>
                <xdr:col>6</xdr:col>
                <xdr:colOff>1327150</xdr:colOff>
                <xdr:row>20</xdr:row>
                <xdr:rowOff>406400</xdr:rowOff>
              </to>
            </anchor>
          </controlPr>
        </control>
      </mc:Choice>
      <mc:Fallback>
        <control shapeId="3348" r:id="rId176" name="CheckBox43"/>
      </mc:Fallback>
    </mc:AlternateContent>
    <mc:AlternateContent xmlns:mc="http://schemas.openxmlformats.org/markup-compatibility/2006">
      <mc:Choice Requires="x14">
        <control shapeId="3349" r:id="rId178" name="CheckBox53">
          <controlPr defaultSize="0" autoLine="0" autoPict="0" linkedCell="N22" r:id="rId179">
            <anchor moveWithCells="1">
              <from>
                <xdr:col>6</xdr:col>
                <xdr:colOff>1600200</xdr:colOff>
                <xdr:row>21</xdr:row>
                <xdr:rowOff>82550</xdr:rowOff>
              </from>
              <to>
                <xdr:col>6</xdr:col>
                <xdr:colOff>2787650</xdr:colOff>
                <xdr:row>21</xdr:row>
                <xdr:rowOff>400050</xdr:rowOff>
              </to>
            </anchor>
          </controlPr>
        </control>
      </mc:Choice>
      <mc:Fallback>
        <control shapeId="3349" r:id="rId178" name="CheckBox53"/>
      </mc:Fallback>
    </mc:AlternateContent>
    <mc:AlternateContent xmlns:mc="http://schemas.openxmlformats.org/markup-compatibility/2006">
      <mc:Choice Requires="x14">
        <control shapeId="3350" r:id="rId180" name="CheckBox54">
          <controlPr defaultSize="0" autoLine="0" autoPict="0" linkedCell="M22" r:id="rId181">
            <anchor moveWithCells="1">
              <from>
                <xdr:col>6</xdr:col>
                <xdr:colOff>133350</xdr:colOff>
                <xdr:row>21</xdr:row>
                <xdr:rowOff>82550</xdr:rowOff>
              </from>
              <to>
                <xdr:col>6</xdr:col>
                <xdr:colOff>1327150</xdr:colOff>
                <xdr:row>21</xdr:row>
                <xdr:rowOff>406400</xdr:rowOff>
              </to>
            </anchor>
          </controlPr>
        </control>
      </mc:Choice>
      <mc:Fallback>
        <control shapeId="3350" r:id="rId180" name="CheckBox54"/>
      </mc:Fallback>
    </mc:AlternateContent>
    <mc:AlternateContent xmlns:mc="http://schemas.openxmlformats.org/markup-compatibility/2006">
      <mc:Choice Requires="x14">
        <control shapeId="3351" r:id="rId182" name="CheckBox60">
          <controlPr defaultSize="0" autoLine="0" autoPict="0" linkedCell="N24" r:id="rId183">
            <anchor moveWithCells="1">
              <from>
                <xdr:col>6</xdr:col>
                <xdr:colOff>1600200</xdr:colOff>
                <xdr:row>23</xdr:row>
                <xdr:rowOff>82550</xdr:rowOff>
              </from>
              <to>
                <xdr:col>6</xdr:col>
                <xdr:colOff>2787650</xdr:colOff>
                <xdr:row>23</xdr:row>
                <xdr:rowOff>400050</xdr:rowOff>
              </to>
            </anchor>
          </controlPr>
        </control>
      </mc:Choice>
      <mc:Fallback>
        <control shapeId="3351" r:id="rId182" name="CheckBox60"/>
      </mc:Fallback>
    </mc:AlternateContent>
    <mc:AlternateContent xmlns:mc="http://schemas.openxmlformats.org/markup-compatibility/2006">
      <mc:Choice Requires="x14">
        <control shapeId="3352" r:id="rId184" name="CheckBox61">
          <controlPr defaultSize="0" autoLine="0" autoPict="0" linkedCell="M24" r:id="rId185">
            <anchor moveWithCells="1">
              <from>
                <xdr:col>6</xdr:col>
                <xdr:colOff>133350</xdr:colOff>
                <xdr:row>23</xdr:row>
                <xdr:rowOff>82550</xdr:rowOff>
              </from>
              <to>
                <xdr:col>6</xdr:col>
                <xdr:colOff>1327150</xdr:colOff>
                <xdr:row>23</xdr:row>
                <xdr:rowOff>406400</xdr:rowOff>
              </to>
            </anchor>
          </controlPr>
        </control>
      </mc:Choice>
      <mc:Fallback>
        <control shapeId="3352" r:id="rId184" name="CheckBox61"/>
      </mc:Fallback>
    </mc:AlternateContent>
    <mc:AlternateContent xmlns:mc="http://schemas.openxmlformats.org/markup-compatibility/2006">
      <mc:Choice Requires="x14">
        <control shapeId="3423" r:id="rId186" name="CheckBox58">
          <controlPr defaultSize="0" autoLine="0" autoPict="0" linkedCell="N25" r:id="rId187">
            <anchor moveWithCells="1">
              <from>
                <xdr:col>6</xdr:col>
                <xdr:colOff>1422400</xdr:colOff>
                <xdr:row>36</xdr:row>
                <xdr:rowOff>76200</xdr:rowOff>
              </from>
              <to>
                <xdr:col>6</xdr:col>
                <xdr:colOff>2692400</xdr:colOff>
                <xdr:row>36</xdr:row>
                <xdr:rowOff>400050</xdr:rowOff>
              </to>
            </anchor>
          </controlPr>
        </control>
      </mc:Choice>
      <mc:Fallback>
        <control shapeId="3423" r:id="rId186" name="CheckBox58"/>
      </mc:Fallback>
    </mc:AlternateContent>
    <mc:AlternateContent xmlns:mc="http://schemas.openxmlformats.org/markup-compatibility/2006">
      <mc:Choice Requires="x14">
        <control shapeId="3424" r:id="rId188" name="CheckBox59">
          <controlPr defaultSize="0" autoLine="0" autoPict="0" linkedCell="O25" r:id="rId189">
            <anchor moveWithCells="1">
              <from>
                <xdr:col>6</xdr:col>
                <xdr:colOff>2863850</xdr:colOff>
                <xdr:row>36</xdr:row>
                <xdr:rowOff>95250</xdr:rowOff>
              </from>
              <to>
                <xdr:col>6</xdr:col>
                <xdr:colOff>4159250</xdr:colOff>
                <xdr:row>36</xdr:row>
                <xdr:rowOff>419100</xdr:rowOff>
              </to>
            </anchor>
          </controlPr>
        </control>
      </mc:Choice>
      <mc:Fallback>
        <control shapeId="3424" r:id="rId188" name="CheckBox59"/>
      </mc:Fallback>
    </mc:AlternateContent>
    <mc:AlternateContent xmlns:mc="http://schemas.openxmlformats.org/markup-compatibility/2006">
      <mc:Choice Requires="x14">
        <control shapeId="3425" r:id="rId190" name="CheckBox70">
          <controlPr defaultSize="0" autoLine="0" autoPict="0" linkedCell="M25" r:id="rId191">
            <anchor moveWithCells="1">
              <from>
                <xdr:col>6</xdr:col>
                <xdr:colOff>152400</xdr:colOff>
                <xdr:row>36</xdr:row>
                <xdr:rowOff>95250</xdr:rowOff>
              </from>
              <to>
                <xdr:col>6</xdr:col>
                <xdr:colOff>1257300</xdr:colOff>
                <xdr:row>36</xdr:row>
                <xdr:rowOff>419100</xdr:rowOff>
              </to>
            </anchor>
          </controlPr>
        </control>
      </mc:Choice>
      <mc:Fallback>
        <control shapeId="3425" r:id="rId190" name="CheckBox70"/>
      </mc:Fallback>
    </mc:AlternateContent>
    <mc:AlternateContent xmlns:mc="http://schemas.openxmlformats.org/markup-compatibility/2006">
      <mc:Choice Requires="x14">
        <control shapeId="3426" r:id="rId192" name="CheckBox71">
          <controlPr defaultSize="0" autoLine="0" autoPict="0" linkedCell="P25" r:id="rId193">
            <anchor moveWithCells="1">
              <from>
                <xdr:col>6</xdr:col>
                <xdr:colOff>4362450</xdr:colOff>
                <xdr:row>36</xdr:row>
                <xdr:rowOff>95250</xdr:rowOff>
              </from>
              <to>
                <xdr:col>7</xdr:col>
                <xdr:colOff>50800</xdr:colOff>
                <xdr:row>36</xdr:row>
                <xdr:rowOff>419100</xdr:rowOff>
              </to>
            </anchor>
          </controlPr>
        </control>
      </mc:Choice>
      <mc:Fallback>
        <control shapeId="3426" r:id="rId192" name="CheckBox71"/>
      </mc:Fallback>
    </mc:AlternateContent>
    <mc:AlternateContent xmlns:mc="http://schemas.openxmlformats.org/markup-compatibility/2006">
      <mc:Choice Requires="x14">
        <control shapeId="3432" r:id="rId194" name="CheckBox102">
          <controlPr defaultSize="0" autoLine="0" linkedCell="M12" r:id="rId195">
            <anchor moveWithCells="1">
              <from>
                <xdr:col>6</xdr:col>
                <xdr:colOff>133350</xdr:colOff>
                <xdr:row>11</xdr:row>
                <xdr:rowOff>88900</xdr:rowOff>
              </from>
              <to>
                <xdr:col>6</xdr:col>
                <xdr:colOff>1320800</xdr:colOff>
                <xdr:row>11</xdr:row>
                <xdr:rowOff>412750</xdr:rowOff>
              </to>
            </anchor>
          </controlPr>
        </control>
      </mc:Choice>
      <mc:Fallback>
        <control shapeId="3432" r:id="rId194" name="CheckBox102"/>
      </mc:Fallback>
    </mc:AlternateContent>
    <mc:AlternateContent xmlns:mc="http://schemas.openxmlformats.org/markup-compatibility/2006">
      <mc:Choice Requires="x14">
        <control shapeId="3433" r:id="rId196" name="CheckBox103">
          <controlPr defaultSize="0" autoLine="0" linkedCell="N12" r:id="rId197">
            <anchor moveWithCells="1">
              <from>
                <xdr:col>6</xdr:col>
                <xdr:colOff>1600200</xdr:colOff>
                <xdr:row>11</xdr:row>
                <xdr:rowOff>88900</xdr:rowOff>
              </from>
              <to>
                <xdr:col>6</xdr:col>
                <xdr:colOff>2787650</xdr:colOff>
                <xdr:row>11</xdr:row>
                <xdr:rowOff>400050</xdr:rowOff>
              </to>
            </anchor>
          </controlPr>
        </control>
      </mc:Choice>
      <mc:Fallback>
        <control shapeId="3433" r:id="rId196" name="CheckBox103"/>
      </mc:Fallback>
    </mc:AlternateContent>
    <mc:AlternateContent xmlns:mc="http://schemas.openxmlformats.org/markup-compatibility/2006">
      <mc:Choice Requires="x14">
        <control shapeId="3435" r:id="rId198" name="CheckBox104">
          <controlPr defaultSize="0" autoLine="0" linkedCell="M23" r:id="rId199">
            <anchor moveWithCells="1">
              <from>
                <xdr:col>6</xdr:col>
                <xdr:colOff>133350</xdr:colOff>
                <xdr:row>22</xdr:row>
                <xdr:rowOff>88900</xdr:rowOff>
              </from>
              <to>
                <xdr:col>6</xdr:col>
                <xdr:colOff>1320800</xdr:colOff>
                <xdr:row>22</xdr:row>
                <xdr:rowOff>412750</xdr:rowOff>
              </to>
            </anchor>
          </controlPr>
        </control>
      </mc:Choice>
      <mc:Fallback>
        <control shapeId="3435" r:id="rId198" name="CheckBox104"/>
      </mc:Fallback>
    </mc:AlternateContent>
    <mc:AlternateContent xmlns:mc="http://schemas.openxmlformats.org/markup-compatibility/2006">
      <mc:Choice Requires="x14">
        <control shapeId="3436" r:id="rId200" name="CheckBox105">
          <controlPr defaultSize="0" autoLine="0" linkedCell="N23" r:id="rId201">
            <anchor moveWithCells="1">
              <from>
                <xdr:col>6</xdr:col>
                <xdr:colOff>1600200</xdr:colOff>
                <xdr:row>22</xdr:row>
                <xdr:rowOff>88900</xdr:rowOff>
              </from>
              <to>
                <xdr:col>6</xdr:col>
                <xdr:colOff>2787650</xdr:colOff>
                <xdr:row>22</xdr:row>
                <xdr:rowOff>400050</xdr:rowOff>
              </to>
            </anchor>
          </controlPr>
        </control>
      </mc:Choice>
      <mc:Fallback>
        <control shapeId="3436" r:id="rId200" name="CheckBox105"/>
      </mc:Fallback>
    </mc:AlternateContent>
    <mc:AlternateContent xmlns:mc="http://schemas.openxmlformats.org/markup-compatibility/2006">
      <mc:Choice Requires="x14">
        <control shapeId="3438" r:id="rId202" name="CheckBox106">
          <controlPr defaultSize="0" autoLine="0" linkedCell="O15" r:id="rId203">
            <anchor moveWithCells="1">
              <from>
                <xdr:col>6</xdr:col>
                <xdr:colOff>3155950</xdr:colOff>
                <xdr:row>14</xdr:row>
                <xdr:rowOff>88900</xdr:rowOff>
              </from>
              <to>
                <xdr:col>6</xdr:col>
                <xdr:colOff>4343400</xdr:colOff>
                <xdr:row>14</xdr:row>
                <xdr:rowOff>400050</xdr:rowOff>
              </to>
            </anchor>
          </controlPr>
        </control>
      </mc:Choice>
      <mc:Fallback>
        <control shapeId="3438" r:id="rId202" name="CheckBox106"/>
      </mc:Fallback>
    </mc:AlternateContent>
    <mc:AlternateContent xmlns:mc="http://schemas.openxmlformats.org/markup-compatibility/2006">
      <mc:Choice Requires="x14">
        <control shapeId="3439" r:id="rId204" name="CheckBox83">
          <controlPr defaultSize="0" autoLine="0" linkedCell="M23" r:id="rId205">
            <anchor moveWithCells="1">
              <from>
                <xdr:col>6</xdr:col>
                <xdr:colOff>133350</xdr:colOff>
                <xdr:row>35</xdr:row>
                <xdr:rowOff>88900</xdr:rowOff>
              </from>
              <to>
                <xdr:col>6</xdr:col>
                <xdr:colOff>1320800</xdr:colOff>
                <xdr:row>35</xdr:row>
                <xdr:rowOff>412750</xdr:rowOff>
              </to>
            </anchor>
          </controlPr>
        </control>
      </mc:Choice>
      <mc:Fallback>
        <control shapeId="3439" r:id="rId204" name="CheckBox83"/>
      </mc:Fallback>
    </mc:AlternateContent>
    <mc:AlternateContent xmlns:mc="http://schemas.openxmlformats.org/markup-compatibility/2006">
      <mc:Choice Requires="x14">
        <control shapeId="3440" r:id="rId206" name="CheckBox84">
          <controlPr defaultSize="0" autoLine="0" linkedCell="N23" r:id="rId207">
            <anchor moveWithCells="1">
              <from>
                <xdr:col>6</xdr:col>
                <xdr:colOff>1600200</xdr:colOff>
                <xdr:row>35</xdr:row>
                <xdr:rowOff>88900</xdr:rowOff>
              </from>
              <to>
                <xdr:col>6</xdr:col>
                <xdr:colOff>2787650</xdr:colOff>
                <xdr:row>35</xdr:row>
                <xdr:rowOff>400050</xdr:rowOff>
              </to>
            </anchor>
          </controlPr>
        </control>
      </mc:Choice>
      <mc:Fallback>
        <control shapeId="3440" r:id="rId206" name="CheckBox84"/>
      </mc:Fallback>
    </mc:AlternateContent>
    <mc:AlternateContent xmlns:mc="http://schemas.openxmlformats.org/markup-compatibility/2006">
      <mc:Choice Requires="x14">
        <control shapeId="3442" r:id="rId208" name="CheckBox56">
          <controlPr defaultSize="0" autoLine="0" linkedCell="M40" r:id="rId209">
            <anchor moveWithCells="1">
              <from>
                <xdr:col>9</xdr:col>
                <xdr:colOff>190500</xdr:colOff>
                <xdr:row>10</xdr:row>
                <xdr:rowOff>203200</xdr:rowOff>
              </from>
              <to>
                <xdr:col>9</xdr:col>
                <xdr:colOff>958850</xdr:colOff>
                <xdr:row>10</xdr:row>
                <xdr:rowOff>476250</xdr:rowOff>
              </to>
            </anchor>
          </controlPr>
        </control>
      </mc:Choice>
      <mc:Fallback>
        <control shapeId="3442" r:id="rId208" name="CheckBox56"/>
      </mc:Fallback>
    </mc:AlternateContent>
    <mc:AlternateContent xmlns:mc="http://schemas.openxmlformats.org/markup-compatibility/2006">
      <mc:Choice Requires="x14">
        <control shapeId="3443" r:id="rId210" name="CheckBox92">
          <controlPr defaultSize="0" autoLine="0" linkedCell="N40" r:id="rId211">
            <anchor moveWithCells="1">
              <from>
                <xdr:col>9</xdr:col>
                <xdr:colOff>190500</xdr:colOff>
                <xdr:row>11</xdr:row>
                <xdr:rowOff>203200</xdr:rowOff>
              </from>
              <to>
                <xdr:col>9</xdr:col>
                <xdr:colOff>958850</xdr:colOff>
                <xdr:row>11</xdr:row>
                <xdr:rowOff>476250</xdr:rowOff>
              </to>
            </anchor>
          </controlPr>
        </control>
      </mc:Choice>
      <mc:Fallback>
        <control shapeId="3443" r:id="rId210" name="CheckBox92"/>
      </mc:Fallback>
    </mc:AlternateContent>
    <mc:AlternateContent xmlns:mc="http://schemas.openxmlformats.org/markup-compatibility/2006">
      <mc:Choice Requires="x14">
        <control shapeId="3445" r:id="rId212" name="CheckBox81">
          <controlPr defaultSize="0" autoLine="0" linkedCell="M18" r:id="rId213">
            <anchor moveWithCells="1">
              <from>
                <xdr:col>6</xdr:col>
                <xdr:colOff>133350</xdr:colOff>
                <xdr:row>28</xdr:row>
                <xdr:rowOff>88900</xdr:rowOff>
              </from>
              <to>
                <xdr:col>6</xdr:col>
                <xdr:colOff>1320800</xdr:colOff>
                <xdr:row>28</xdr:row>
                <xdr:rowOff>412750</xdr:rowOff>
              </to>
            </anchor>
          </controlPr>
        </control>
      </mc:Choice>
      <mc:Fallback>
        <control shapeId="3445" r:id="rId212" name="CheckBox81"/>
      </mc:Fallback>
    </mc:AlternateContent>
    <mc:AlternateContent xmlns:mc="http://schemas.openxmlformats.org/markup-compatibility/2006">
      <mc:Choice Requires="x14">
        <control shapeId="3446" r:id="rId214" name="CheckBox82">
          <controlPr defaultSize="0" autoLine="0" linkedCell="N18" r:id="rId215">
            <anchor moveWithCells="1">
              <from>
                <xdr:col>6</xdr:col>
                <xdr:colOff>1600200</xdr:colOff>
                <xdr:row>28</xdr:row>
                <xdr:rowOff>88900</xdr:rowOff>
              </from>
              <to>
                <xdr:col>6</xdr:col>
                <xdr:colOff>2787650</xdr:colOff>
                <xdr:row>28</xdr:row>
                <xdr:rowOff>400050</xdr:rowOff>
              </to>
            </anchor>
          </controlPr>
        </control>
      </mc:Choice>
      <mc:Fallback>
        <control shapeId="3446" r:id="rId214" name="CheckBox8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通リハ</vt:lpstr>
      <vt:lpstr>通リハ!Print_Area</vt:lpstr>
      <vt:lpstr>備考!Print_Area</vt:lpstr>
      <vt:lpstr>通リハ!Print_Titles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H27031260</dc:creator>
  <cp:lastModifiedBy>吉木ちひろ</cp:lastModifiedBy>
  <cp:lastPrinted>2020-01-24T04:49:30Z</cp:lastPrinted>
  <dcterms:created xsi:type="dcterms:W3CDTF">2020-01-14T04:34:31Z</dcterms:created>
  <dcterms:modified xsi:type="dcterms:W3CDTF">2021-08-31T01:50:44Z</dcterms:modified>
</cp:coreProperties>
</file>